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4"/>
    <sheet state="visible" name="Income" sheetId="2" r:id="rId5"/>
    <sheet state="visible" name="Expenses" sheetId="3" r:id="rId6"/>
  </sheets>
  <definedNames/>
  <calcPr/>
</workbook>
</file>

<file path=xl/sharedStrings.xml><?xml version="1.0" encoding="utf-8"?>
<sst xmlns="http://schemas.openxmlformats.org/spreadsheetml/2006/main" count="314" uniqueCount="155">
  <si>
    <t>Total Income:</t>
  </si>
  <si>
    <t>Total Expenses:</t>
  </si>
  <si>
    <t>Net Balance:</t>
  </si>
  <si>
    <t>Paypal Income:</t>
  </si>
  <si>
    <t>12/21/20: These records are nearly accurate, but are $60.70 off, rather than trying to correct these I am going to start a new book that reflects actual balances and restart record keeping</t>
  </si>
  <si>
    <t>Donor Name</t>
  </si>
  <si>
    <t>Date</t>
  </si>
  <si>
    <t>Amount (USD)</t>
  </si>
  <si>
    <t>Paypal</t>
  </si>
  <si>
    <t>Fee</t>
  </si>
  <si>
    <t>SUM IF Paypal</t>
  </si>
  <si>
    <t>Matt Parsons</t>
  </si>
  <si>
    <t>Yes</t>
  </si>
  <si>
    <t>Charlie Ringler</t>
  </si>
  <si>
    <t>Katherine Mehler</t>
  </si>
  <si>
    <t>Marcus Horton</t>
  </si>
  <si>
    <t>Caden Rice</t>
  </si>
  <si>
    <t>Ben Capella</t>
  </si>
  <si>
    <t>Hannah Stierhoff</t>
  </si>
  <si>
    <t>Michael Merritt</t>
  </si>
  <si>
    <t>Zach Levy</t>
  </si>
  <si>
    <t>Jamie Petti</t>
  </si>
  <si>
    <t>Kayleigh Zivcic</t>
  </si>
  <si>
    <t>Nathan Lamos</t>
  </si>
  <si>
    <t>Generous Donor</t>
  </si>
  <si>
    <t>Caleb Green</t>
  </si>
  <si>
    <t>Noah Levy</t>
  </si>
  <si>
    <t>Charles Ringler</t>
  </si>
  <si>
    <t>Madeline Tanner</t>
  </si>
  <si>
    <t>Jacob Mackin</t>
  </si>
  <si>
    <t>Caleb Valko</t>
  </si>
  <si>
    <t>Jeffery Parsons</t>
  </si>
  <si>
    <t>Greg Lewins</t>
  </si>
  <si>
    <t>Thomas Hach</t>
  </si>
  <si>
    <t>John Sheehan</t>
  </si>
  <si>
    <t>Jordan Levy</t>
  </si>
  <si>
    <t>Whitney Baxter</t>
  </si>
  <si>
    <t>Hanna Hunt</t>
  </si>
  <si>
    <t>Grace Nagy</t>
  </si>
  <si>
    <t>Jen Durra</t>
  </si>
  <si>
    <t>Lori Levy</t>
  </si>
  <si>
    <t>Sydney Mackey</t>
  </si>
  <si>
    <t>Nancy Udovic</t>
  </si>
  <si>
    <t>Lucas Mohr</t>
  </si>
  <si>
    <t>Austin Golenberke</t>
  </si>
  <si>
    <t>Jo Davidson</t>
  </si>
  <si>
    <t>Janet dusi</t>
  </si>
  <si>
    <t>Jason Carlson</t>
  </si>
  <si>
    <t>Jenny Krsolovic</t>
  </si>
  <si>
    <t>Justin Toth</t>
  </si>
  <si>
    <t>Grace Sicker</t>
  </si>
  <si>
    <t>Daniel Lyons</t>
  </si>
  <si>
    <t>Dora Sheehan</t>
  </si>
  <si>
    <t>Angela Markowitz</t>
  </si>
  <si>
    <t>Dane Miller</t>
  </si>
  <si>
    <t>Karly Kovac</t>
  </si>
  <si>
    <t>Michalene Mlakar</t>
  </si>
  <si>
    <t>Adolfo Rangel</t>
  </si>
  <si>
    <t>Helaine Gurgold</t>
  </si>
  <si>
    <t>Judyth Levy</t>
  </si>
  <si>
    <t>James Swislocki</t>
  </si>
  <si>
    <t>Hilary Levy</t>
  </si>
  <si>
    <t>Tricia Binkiewicz</t>
  </si>
  <si>
    <t>Monica Vernon</t>
  </si>
  <si>
    <t>Drew Cressman</t>
  </si>
  <si>
    <t>Denette Cicirelli</t>
  </si>
  <si>
    <t>Heather Kilfoyle</t>
  </si>
  <si>
    <t>carol fuerst</t>
  </si>
  <si>
    <t>Joel D Meltzer</t>
  </si>
  <si>
    <t>John Potts</t>
  </si>
  <si>
    <t>Robert Sparent</t>
  </si>
  <si>
    <t>Shea Nolan</t>
  </si>
  <si>
    <t>Logan Lesiacsek</t>
  </si>
  <si>
    <t>Lisa Riha</t>
  </si>
  <si>
    <t>Robert Valko</t>
  </si>
  <si>
    <t>Chris Bealko</t>
  </si>
  <si>
    <t>JoAnn Daher</t>
  </si>
  <si>
    <t>Steven Tsengas</t>
  </si>
  <si>
    <t>Allen Rosu</t>
  </si>
  <si>
    <t>Rosemarie Nagy</t>
  </si>
  <si>
    <t>Kurt Mackall</t>
  </si>
  <si>
    <t>Gezelle Keller</t>
  </si>
  <si>
    <t>Catherine Farren</t>
  </si>
  <si>
    <t>Sarah Schlosser</t>
  </si>
  <si>
    <t>Josh Levy</t>
  </si>
  <si>
    <t>Nicole Harrigan</t>
  </si>
  <si>
    <t>Julia Tomba</t>
  </si>
  <si>
    <t>Laura Zubkousky</t>
  </si>
  <si>
    <t>No</t>
  </si>
  <si>
    <t>Spats Cafe</t>
  </si>
  <si>
    <t>David Stefancin</t>
  </si>
  <si>
    <t>Maria Nicholas</t>
  </si>
  <si>
    <t>Jenny Cavell</t>
  </si>
  <si>
    <t>Ann Levy</t>
  </si>
  <si>
    <t>Anne Hach</t>
  </si>
  <si>
    <t>Clara Hach</t>
  </si>
  <si>
    <t>Zachary Leopold</t>
  </si>
  <si>
    <t>Virginia Gontero</t>
  </si>
  <si>
    <t>Christina Nicholas</t>
  </si>
  <si>
    <t>Rachel Victor</t>
  </si>
  <si>
    <t>Parker Valko</t>
  </si>
  <si>
    <t>Amy Traynor</t>
  </si>
  <si>
    <t>As Fox</t>
  </si>
  <si>
    <t>Nick Kerver</t>
  </si>
  <si>
    <t>Joshua Parisi</t>
  </si>
  <si>
    <t>Suzanne Forsythe</t>
  </si>
  <si>
    <t>Linda McMullen</t>
  </si>
  <si>
    <t>Janeese Mackey</t>
  </si>
  <si>
    <t>John Martin</t>
  </si>
  <si>
    <t>Patrick Sours</t>
  </si>
  <si>
    <t>Abby Plassard</t>
  </si>
  <si>
    <t>Karmella Hall</t>
  </si>
  <si>
    <t>Elizabeth Eisenberg</t>
  </si>
  <si>
    <t>William Ringler</t>
  </si>
  <si>
    <t>Marcie Oelbracht</t>
  </si>
  <si>
    <t>John Kovac</t>
  </si>
  <si>
    <t>John Mirch</t>
  </si>
  <si>
    <t>Jack Holmberg</t>
  </si>
  <si>
    <t>Carol Parsons</t>
  </si>
  <si>
    <t>Martin Shelly</t>
  </si>
  <si>
    <t>Chick-fil-a</t>
  </si>
  <si>
    <t>Char fam</t>
  </si>
  <si>
    <t>Interest</t>
  </si>
  <si>
    <t>Cont</t>
  </si>
  <si>
    <t>Seller</t>
  </si>
  <si>
    <t>Amount</t>
  </si>
  <si>
    <t>Description</t>
  </si>
  <si>
    <t>Custom Ink</t>
  </si>
  <si>
    <t>3 t-shirts for volunteers to wear at events</t>
  </si>
  <si>
    <t>Amazon</t>
  </si>
  <si>
    <t>5,000 pencils</t>
  </si>
  <si>
    <t>Backpacks USA</t>
  </si>
  <si>
    <t>504 school supply kits, 504 backpacks</t>
  </si>
  <si>
    <t>Discount School Supplies</t>
  </si>
  <si>
    <t>1008 dry erase markers</t>
  </si>
  <si>
    <t>48 backpacks</t>
  </si>
  <si>
    <t>Fulton Signs</t>
  </si>
  <si>
    <t>12 signs to advertise the supply drop</t>
  </si>
  <si>
    <t>Continuous</t>
  </si>
  <si>
    <t>Fee paid to Paypal on donations</t>
  </si>
  <si>
    <t>Walmart</t>
  </si>
  <si>
    <t>600 glue sticks</t>
  </si>
  <si>
    <t>420 glue sticks</t>
  </si>
  <si>
    <t>516 notebooks, 1475 folders, 250 packs of 24 crayons</t>
  </si>
  <si>
    <t>450 notebooks, 30 folders</t>
  </si>
  <si>
    <t xml:space="preserve">Target </t>
  </si>
  <si>
    <t>47 notebooks</t>
  </si>
  <si>
    <t>24 pack of bottled water</t>
  </si>
  <si>
    <t>Scholarship</t>
  </si>
  <si>
    <t>Emily Ringler Memorial Scholarship</t>
  </si>
  <si>
    <t>WQGR-FM</t>
  </si>
  <si>
    <t>12 radio ads</t>
  </si>
  <si>
    <t>Fifth Third Bank</t>
  </si>
  <si>
    <t>Monthly</t>
  </si>
  <si>
    <t>4 service charges of 11 dollars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</si>
</sst>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yy"/>
    <numFmt numFmtId="166" formatCode="m/d/yyyy"/>
  </numFmts>
  <fonts count="3">
    <font>
      <sz val="10.0"/>
      <color rgb="FF000000"/>
      <name val="Arial"/>
    </font>
    <font>
      <color theme="1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Font="1" applyNumberFormat="1"/>
    <xf borderId="0" fillId="2" fontId="1" numFmtId="0" xfId="0" applyAlignment="1" applyFill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 readingOrder="0"/>
    </xf>
    <xf borderId="0" fillId="0" fontId="1" numFmtId="165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vertical="bottom"/>
    </xf>
    <xf borderId="0" fillId="0" fontId="1" numFmtId="165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1" numFmtId="0" xfId="0" applyAlignment="1" applyFont="1">
      <alignment readingOrder="0" vertical="bottom"/>
    </xf>
    <xf borderId="0" fillId="0" fontId="1" numFmtId="165" xfId="0" applyAlignment="1" applyFont="1" applyNumberFormat="1">
      <alignment horizontal="right" readingOrder="0" vertical="bottom"/>
    </xf>
    <xf borderId="0" fillId="0" fontId="1" numFmtId="164" xfId="0" applyAlignment="1" applyFont="1" applyNumberFormat="1">
      <alignment horizontal="right" readingOrder="0" vertical="bottom"/>
    </xf>
    <xf borderId="0" fillId="0" fontId="1" numFmtId="0" xfId="0" applyFont="1"/>
    <xf borderId="0" fillId="0" fontId="1" numFmtId="166" xfId="0" applyAlignment="1" applyFont="1" applyNumberFormat="1">
      <alignment readingOrder="0"/>
    </xf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1" t="s">
        <v>0</v>
      </c>
      <c r="C2" s="2">
        <f>sum(Income!C2:C477)</f>
        <v>7812.74</v>
      </c>
    </row>
    <row r="3">
      <c r="B3" s="1" t="s">
        <v>1</v>
      </c>
      <c r="C3" s="2">
        <f>sum(Expenses!C2:C999)</f>
        <v>6970.02629</v>
      </c>
    </row>
    <row r="4">
      <c r="B4" s="1" t="s">
        <v>2</v>
      </c>
      <c r="C4" s="2">
        <f>C2-C3</f>
        <v>842.71371</v>
      </c>
    </row>
    <row r="5">
      <c r="B5" s="1" t="s">
        <v>3</v>
      </c>
      <c r="C5" s="2">
        <f>SUM(Income!F2:F1000)</f>
        <v>6892.32371</v>
      </c>
    </row>
    <row r="9">
      <c r="B9" s="3" t="s">
        <v>4</v>
      </c>
    </row>
  </sheetData>
  <mergeCells count="1">
    <mergeCell ref="B9:F1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7.71"/>
    <col customWidth="1" min="2" max="2" width="9.43"/>
    <col customWidth="1" min="3" max="3" width="13.86"/>
    <col customWidth="1" min="5" max="5" width="6.86"/>
  </cols>
  <sheetData>
    <row r="1">
      <c r="A1" s="4" t="s">
        <v>5</v>
      </c>
      <c r="B1" s="4" t="s">
        <v>6</v>
      </c>
      <c r="C1" s="4" t="s">
        <v>7</v>
      </c>
      <c r="D1" s="4" t="s">
        <v>8</v>
      </c>
      <c r="E1" s="5" t="s">
        <v>9</v>
      </c>
      <c r="F1" s="4" t="s">
        <v>10</v>
      </c>
    </row>
    <row r="2">
      <c r="A2" s="1" t="s">
        <v>11</v>
      </c>
      <c r="B2" s="6">
        <v>44038.0</v>
      </c>
      <c r="C2" s="7">
        <v>1.0</v>
      </c>
      <c r="D2" s="1" t="s">
        <v>12</v>
      </c>
      <c r="E2" s="2">
        <f t="shared" ref="E2:E271" si="1">IF( NOT(ISBLANK($A2)) ,IF($D2 = "Yes", $C2 * 0.029 + 0.3, "$0"), "")</f>
        <v>0.329</v>
      </c>
      <c r="F2" s="7">
        <f t="shared" ref="F2:F130" si="2">IF($D2 = "Yes", $C2 - $E2, "$0")</f>
        <v>0.671</v>
      </c>
    </row>
    <row r="3">
      <c r="A3" s="1" t="s">
        <v>11</v>
      </c>
      <c r="B3" s="6">
        <v>44038.0</v>
      </c>
      <c r="C3" s="7">
        <v>1.0</v>
      </c>
      <c r="D3" s="1" t="s">
        <v>12</v>
      </c>
      <c r="E3" s="2">
        <f t="shared" si="1"/>
        <v>0.329</v>
      </c>
      <c r="F3" s="7">
        <f t="shared" si="2"/>
        <v>0.671</v>
      </c>
    </row>
    <row r="4">
      <c r="A4" s="1" t="s">
        <v>13</v>
      </c>
      <c r="B4" s="6">
        <v>44038.0</v>
      </c>
      <c r="C4" s="7">
        <v>1.0</v>
      </c>
      <c r="D4" s="1" t="s">
        <v>12</v>
      </c>
      <c r="E4" s="2">
        <f t="shared" si="1"/>
        <v>0.329</v>
      </c>
      <c r="F4" s="7">
        <f t="shared" si="2"/>
        <v>0.671</v>
      </c>
    </row>
    <row r="5">
      <c r="A5" s="8" t="s">
        <v>14</v>
      </c>
      <c r="B5" s="9">
        <v>44039.0</v>
      </c>
      <c r="C5" s="10">
        <v>20.0</v>
      </c>
      <c r="D5" s="1" t="s">
        <v>12</v>
      </c>
      <c r="E5" s="2">
        <f t="shared" si="1"/>
        <v>0.88</v>
      </c>
      <c r="F5" s="7">
        <f t="shared" si="2"/>
        <v>19.12</v>
      </c>
    </row>
    <row r="6">
      <c r="A6" s="8" t="s">
        <v>15</v>
      </c>
      <c r="B6" s="9">
        <v>44039.0</v>
      </c>
      <c r="C6" s="10">
        <v>20.0</v>
      </c>
      <c r="D6" s="1" t="s">
        <v>12</v>
      </c>
      <c r="E6" s="2">
        <f t="shared" si="1"/>
        <v>0.88</v>
      </c>
      <c r="F6" s="7">
        <f t="shared" si="2"/>
        <v>19.12</v>
      </c>
    </row>
    <row r="7">
      <c r="A7" s="8" t="s">
        <v>16</v>
      </c>
      <c r="B7" s="9">
        <v>44039.0</v>
      </c>
      <c r="C7" s="10">
        <v>20.0</v>
      </c>
      <c r="D7" s="1" t="s">
        <v>12</v>
      </c>
      <c r="E7" s="2">
        <f t="shared" si="1"/>
        <v>0.88</v>
      </c>
      <c r="F7" s="7">
        <f t="shared" si="2"/>
        <v>19.12</v>
      </c>
    </row>
    <row r="8">
      <c r="A8" s="8" t="s">
        <v>17</v>
      </c>
      <c r="B8" s="9">
        <v>44039.0</v>
      </c>
      <c r="C8" s="10">
        <v>20.0</v>
      </c>
      <c r="D8" s="1" t="s">
        <v>12</v>
      </c>
      <c r="E8" s="2">
        <f t="shared" si="1"/>
        <v>0.88</v>
      </c>
      <c r="F8" s="7">
        <f t="shared" si="2"/>
        <v>19.12</v>
      </c>
    </row>
    <row r="9">
      <c r="A9" s="8" t="s">
        <v>18</v>
      </c>
      <c r="B9" s="9">
        <v>44039.0</v>
      </c>
      <c r="C9" s="10">
        <v>5.0</v>
      </c>
      <c r="D9" s="1" t="s">
        <v>12</v>
      </c>
      <c r="E9" s="2">
        <f t="shared" si="1"/>
        <v>0.445</v>
      </c>
      <c r="F9" s="7">
        <f t="shared" si="2"/>
        <v>4.555</v>
      </c>
    </row>
    <row r="10">
      <c r="A10" s="8" t="s">
        <v>19</v>
      </c>
      <c r="B10" s="9">
        <v>44039.0</v>
      </c>
      <c r="C10" s="10">
        <v>30.0</v>
      </c>
      <c r="D10" s="1" t="s">
        <v>12</v>
      </c>
      <c r="E10" s="2">
        <f t="shared" si="1"/>
        <v>1.17</v>
      </c>
      <c r="F10" s="7">
        <f t="shared" si="2"/>
        <v>28.83</v>
      </c>
    </row>
    <row r="11">
      <c r="A11" s="8" t="s">
        <v>20</v>
      </c>
      <c r="B11" s="9">
        <v>44039.0</v>
      </c>
      <c r="C11" s="10">
        <v>20.0</v>
      </c>
      <c r="D11" s="1" t="s">
        <v>12</v>
      </c>
      <c r="E11" s="2">
        <f t="shared" si="1"/>
        <v>0.88</v>
      </c>
      <c r="F11" s="7">
        <f t="shared" si="2"/>
        <v>19.12</v>
      </c>
    </row>
    <row r="12">
      <c r="A12" s="8" t="s">
        <v>13</v>
      </c>
      <c r="B12" s="9">
        <v>44039.0</v>
      </c>
      <c r="C12" s="10">
        <v>100.0</v>
      </c>
      <c r="D12" s="1" t="s">
        <v>12</v>
      </c>
      <c r="E12" s="2">
        <f t="shared" si="1"/>
        <v>3.2</v>
      </c>
      <c r="F12" s="7">
        <f t="shared" si="2"/>
        <v>96.8</v>
      </c>
    </row>
    <row r="13">
      <c r="A13" s="8" t="s">
        <v>21</v>
      </c>
      <c r="B13" s="9">
        <v>44039.0</v>
      </c>
      <c r="C13" s="10">
        <v>500.0</v>
      </c>
      <c r="D13" s="1" t="s">
        <v>12</v>
      </c>
      <c r="E13" s="2">
        <f t="shared" si="1"/>
        <v>14.8</v>
      </c>
      <c r="F13" s="7">
        <f t="shared" si="2"/>
        <v>485.2</v>
      </c>
    </row>
    <row r="14">
      <c r="A14" s="8" t="s">
        <v>22</v>
      </c>
      <c r="B14" s="9">
        <v>44039.0</v>
      </c>
      <c r="C14" s="10">
        <v>15.0</v>
      </c>
      <c r="D14" s="1" t="s">
        <v>12</v>
      </c>
      <c r="E14" s="2">
        <f t="shared" si="1"/>
        <v>0.735</v>
      </c>
      <c r="F14" s="7">
        <f t="shared" si="2"/>
        <v>14.265</v>
      </c>
    </row>
    <row r="15">
      <c r="A15" s="8" t="s">
        <v>23</v>
      </c>
      <c r="B15" s="9">
        <v>44039.0</v>
      </c>
      <c r="C15" s="10">
        <v>20.0</v>
      </c>
      <c r="D15" s="1" t="s">
        <v>12</v>
      </c>
      <c r="E15" s="2">
        <f t="shared" si="1"/>
        <v>0.88</v>
      </c>
      <c r="F15" s="7">
        <f t="shared" si="2"/>
        <v>19.12</v>
      </c>
    </row>
    <row r="16">
      <c r="A16" s="8" t="s">
        <v>24</v>
      </c>
      <c r="B16" s="9">
        <v>44039.0</v>
      </c>
      <c r="C16" s="10">
        <v>5.0</v>
      </c>
      <c r="D16" s="1" t="s">
        <v>12</v>
      </c>
      <c r="E16" s="2">
        <f t="shared" si="1"/>
        <v>0.445</v>
      </c>
      <c r="F16" s="7">
        <f t="shared" si="2"/>
        <v>4.555</v>
      </c>
    </row>
    <row r="17">
      <c r="A17" s="8" t="s">
        <v>25</v>
      </c>
      <c r="B17" s="9">
        <v>44039.0</v>
      </c>
      <c r="C17" s="10">
        <v>200.0</v>
      </c>
      <c r="D17" s="1" t="s">
        <v>12</v>
      </c>
      <c r="E17" s="2">
        <f t="shared" si="1"/>
        <v>6.1</v>
      </c>
      <c r="F17" s="7">
        <f t="shared" si="2"/>
        <v>193.9</v>
      </c>
    </row>
    <row r="18">
      <c r="A18" s="8" t="s">
        <v>26</v>
      </c>
      <c r="B18" s="9">
        <v>44039.0</v>
      </c>
      <c r="C18" s="10">
        <v>50.0</v>
      </c>
      <c r="D18" s="1" t="s">
        <v>12</v>
      </c>
      <c r="E18" s="2">
        <f t="shared" si="1"/>
        <v>1.75</v>
      </c>
      <c r="F18" s="7">
        <f t="shared" si="2"/>
        <v>48.25</v>
      </c>
    </row>
    <row r="19">
      <c r="A19" s="8" t="s">
        <v>27</v>
      </c>
      <c r="B19" s="9">
        <v>44039.0</v>
      </c>
      <c r="C19" s="10">
        <v>500.0</v>
      </c>
      <c r="D19" s="1" t="s">
        <v>12</v>
      </c>
      <c r="E19" s="2">
        <f t="shared" si="1"/>
        <v>14.8</v>
      </c>
      <c r="F19" s="7">
        <f t="shared" si="2"/>
        <v>485.2</v>
      </c>
    </row>
    <row r="20">
      <c r="A20" s="8" t="s">
        <v>28</v>
      </c>
      <c r="B20" s="9">
        <v>44039.0</v>
      </c>
      <c r="C20" s="10">
        <v>20.0</v>
      </c>
      <c r="D20" s="1" t="s">
        <v>12</v>
      </c>
      <c r="E20" s="2">
        <f t="shared" si="1"/>
        <v>0.88</v>
      </c>
      <c r="F20" s="7">
        <f t="shared" si="2"/>
        <v>19.12</v>
      </c>
    </row>
    <row r="21">
      <c r="A21" s="8" t="s">
        <v>29</v>
      </c>
      <c r="B21" s="9">
        <v>44039.0</v>
      </c>
      <c r="C21" s="10">
        <v>20.0</v>
      </c>
      <c r="D21" s="1" t="s">
        <v>12</v>
      </c>
      <c r="E21" s="2">
        <f t="shared" si="1"/>
        <v>0.88</v>
      </c>
      <c r="F21" s="7">
        <f t="shared" si="2"/>
        <v>19.12</v>
      </c>
    </row>
    <row r="22">
      <c r="A22" s="8" t="s">
        <v>30</v>
      </c>
      <c r="B22" s="9">
        <v>44039.0</v>
      </c>
      <c r="C22" s="10">
        <v>100.01</v>
      </c>
      <c r="D22" s="1" t="s">
        <v>12</v>
      </c>
      <c r="E22" s="2">
        <f t="shared" si="1"/>
        <v>3.20029</v>
      </c>
      <c r="F22" s="7">
        <f t="shared" si="2"/>
        <v>96.80971</v>
      </c>
    </row>
    <row r="23">
      <c r="A23" s="8" t="s">
        <v>11</v>
      </c>
      <c r="B23" s="9">
        <v>44039.0</v>
      </c>
      <c r="C23" s="10">
        <v>500.0</v>
      </c>
      <c r="D23" s="1" t="s">
        <v>12</v>
      </c>
      <c r="E23" s="2">
        <f t="shared" si="1"/>
        <v>14.8</v>
      </c>
      <c r="F23" s="7">
        <f t="shared" si="2"/>
        <v>485.2</v>
      </c>
    </row>
    <row r="24">
      <c r="A24" s="1" t="s">
        <v>24</v>
      </c>
      <c r="B24" s="6">
        <v>44039.0</v>
      </c>
      <c r="C24" s="7">
        <v>5.0</v>
      </c>
      <c r="D24" s="1" t="s">
        <v>12</v>
      </c>
      <c r="E24" s="2">
        <f t="shared" si="1"/>
        <v>0.445</v>
      </c>
      <c r="F24" s="7">
        <f t="shared" si="2"/>
        <v>4.555</v>
      </c>
    </row>
    <row r="25">
      <c r="A25" s="1" t="s">
        <v>11</v>
      </c>
      <c r="B25" s="6">
        <v>44039.0</v>
      </c>
      <c r="C25" s="7">
        <v>1.0</v>
      </c>
      <c r="D25" s="1" t="s">
        <v>12</v>
      </c>
      <c r="E25" s="2">
        <f t="shared" si="1"/>
        <v>0.329</v>
      </c>
      <c r="F25" s="7">
        <f t="shared" si="2"/>
        <v>0.671</v>
      </c>
    </row>
    <row r="26">
      <c r="A26" s="1" t="s">
        <v>11</v>
      </c>
      <c r="B26" s="6">
        <v>44039.0</v>
      </c>
      <c r="C26" s="7">
        <v>1.0</v>
      </c>
      <c r="D26" s="1" t="s">
        <v>12</v>
      </c>
      <c r="E26" s="2">
        <f t="shared" si="1"/>
        <v>0.329</v>
      </c>
      <c r="F26" s="7">
        <f t="shared" si="2"/>
        <v>0.671</v>
      </c>
    </row>
    <row r="27">
      <c r="A27" s="11" t="s">
        <v>13</v>
      </c>
      <c r="B27" s="12">
        <v>44040.0</v>
      </c>
      <c r="C27" s="13">
        <v>1.0</v>
      </c>
      <c r="D27" s="1" t="s">
        <v>12</v>
      </c>
      <c r="E27" s="2">
        <f t="shared" si="1"/>
        <v>0.329</v>
      </c>
      <c r="F27" s="7">
        <f t="shared" si="2"/>
        <v>0.671</v>
      </c>
    </row>
    <row r="28">
      <c r="A28" s="8" t="s">
        <v>31</v>
      </c>
      <c r="B28" s="9">
        <v>44040.0</v>
      </c>
      <c r="C28" s="10">
        <v>500.0</v>
      </c>
      <c r="D28" s="1" t="s">
        <v>12</v>
      </c>
      <c r="E28" s="2">
        <f t="shared" si="1"/>
        <v>14.8</v>
      </c>
      <c r="F28" s="7">
        <f t="shared" si="2"/>
        <v>485.2</v>
      </c>
    </row>
    <row r="29">
      <c r="A29" s="8" t="s">
        <v>32</v>
      </c>
      <c r="B29" s="9">
        <v>44040.0</v>
      </c>
      <c r="C29" s="10">
        <v>50.0</v>
      </c>
      <c r="D29" s="1" t="s">
        <v>12</v>
      </c>
      <c r="E29" s="2">
        <f t="shared" si="1"/>
        <v>1.75</v>
      </c>
      <c r="F29" s="7">
        <f t="shared" si="2"/>
        <v>48.25</v>
      </c>
    </row>
    <row r="30">
      <c r="A30" s="8" t="s">
        <v>33</v>
      </c>
      <c r="B30" s="9">
        <v>44040.0</v>
      </c>
      <c r="C30" s="10">
        <v>50.0</v>
      </c>
      <c r="D30" s="1" t="s">
        <v>12</v>
      </c>
      <c r="E30" s="2">
        <f t="shared" si="1"/>
        <v>1.75</v>
      </c>
      <c r="F30" s="7">
        <f t="shared" si="2"/>
        <v>48.25</v>
      </c>
    </row>
    <row r="31">
      <c r="A31" s="8" t="s">
        <v>34</v>
      </c>
      <c r="B31" s="9">
        <v>44040.0</v>
      </c>
      <c r="C31" s="10">
        <v>25.0</v>
      </c>
      <c r="D31" s="1" t="s">
        <v>12</v>
      </c>
      <c r="E31" s="2">
        <f t="shared" si="1"/>
        <v>1.025</v>
      </c>
      <c r="F31" s="7">
        <f t="shared" si="2"/>
        <v>23.975</v>
      </c>
    </row>
    <row r="32">
      <c r="A32" s="8" t="s">
        <v>35</v>
      </c>
      <c r="B32" s="9">
        <v>44040.0</v>
      </c>
      <c r="C32" s="10">
        <v>25.0</v>
      </c>
      <c r="D32" s="1" t="s">
        <v>12</v>
      </c>
      <c r="E32" s="2">
        <f t="shared" si="1"/>
        <v>1.025</v>
      </c>
      <c r="F32" s="7">
        <f t="shared" si="2"/>
        <v>23.975</v>
      </c>
    </row>
    <row r="33">
      <c r="A33" s="8" t="s">
        <v>36</v>
      </c>
      <c r="B33" s="9">
        <v>44040.0</v>
      </c>
      <c r="C33" s="10">
        <v>15.0</v>
      </c>
      <c r="D33" s="1" t="s">
        <v>12</v>
      </c>
      <c r="E33" s="2">
        <f t="shared" si="1"/>
        <v>0.735</v>
      </c>
      <c r="F33" s="7">
        <f t="shared" si="2"/>
        <v>14.265</v>
      </c>
    </row>
    <row r="34">
      <c r="A34" s="1" t="s">
        <v>11</v>
      </c>
      <c r="B34" s="6">
        <v>44040.0</v>
      </c>
      <c r="C34" s="7">
        <v>1.0</v>
      </c>
      <c r="D34" s="1" t="s">
        <v>12</v>
      </c>
      <c r="E34" s="2">
        <f t="shared" si="1"/>
        <v>0.329</v>
      </c>
      <c r="F34" s="7">
        <f t="shared" si="2"/>
        <v>0.671</v>
      </c>
    </row>
    <row r="35">
      <c r="A35" s="8" t="s">
        <v>37</v>
      </c>
      <c r="B35" s="9">
        <v>44041.0</v>
      </c>
      <c r="C35" s="10">
        <v>20.0</v>
      </c>
      <c r="D35" s="1" t="s">
        <v>12</v>
      </c>
      <c r="E35" s="2">
        <f t="shared" si="1"/>
        <v>0.88</v>
      </c>
      <c r="F35" s="7">
        <f t="shared" si="2"/>
        <v>19.12</v>
      </c>
    </row>
    <row r="36">
      <c r="A36" s="8" t="s">
        <v>38</v>
      </c>
      <c r="B36" s="9">
        <v>44041.0</v>
      </c>
      <c r="C36" s="10">
        <v>20.0</v>
      </c>
      <c r="D36" s="1" t="s">
        <v>12</v>
      </c>
      <c r="E36" s="2">
        <f t="shared" si="1"/>
        <v>0.88</v>
      </c>
      <c r="F36" s="7">
        <f t="shared" si="2"/>
        <v>19.12</v>
      </c>
    </row>
    <row r="37">
      <c r="A37" s="8" t="s">
        <v>39</v>
      </c>
      <c r="B37" s="9">
        <v>44041.0</v>
      </c>
      <c r="C37" s="10">
        <v>20.0</v>
      </c>
      <c r="D37" s="1" t="s">
        <v>12</v>
      </c>
      <c r="E37" s="2">
        <f t="shared" si="1"/>
        <v>0.88</v>
      </c>
      <c r="F37" s="7">
        <f t="shared" si="2"/>
        <v>19.12</v>
      </c>
    </row>
    <row r="38">
      <c r="A38" s="8" t="s">
        <v>40</v>
      </c>
      <c r="B38" s="9">
        <v>44041.0</v>
      </c>
      <c r="C38" s="10">
        <v>105.0</v>
      </c>
      <c r="D38" s="1" t="s">
        <v>12</v>
      </c>
      <c r="E38" s="2">
        <f t="shared" si="1"/>
        <v>3.345</v>
      </c>
      <c r="F38" s="7">
        <f t="shared" si="2"/>
        <v>101.655</v>
      </c>
    </row>
    <row r="39">
      <c r="A39" s="8" t="s">
        <v>41</v>
      </c>
      <c r="B39" s="9">
        <v>44041.0</v>
      </c>
      <c r="C39" s="10">
        <v>50.0</v>
      </c>
      <c r="D39" s="1" t="s">
        <v>12</v>
      </c>
      <c r="E39" s="2">
        <f t="shared" si="1"/>
        <v>1.75</v>
      </c>
      <c r="F39" s="7">
        <f t="shared" si="2"/>
        <v>48.25</v>
      </c>
    </row>
    <row r="40">
      <c r="A40" s="8" t="s">
        <v>42</v>
      </c>
      <c r="B40" s="9">
        <v>44041.0</v>
      </c>
      <c r="C40" s="10">
        <v>500.0</v>
      </c>
      <c r="D40" s="1" t="s">
        <v>12</v>
      </c>
      <c r="E40" s="2">
        <f t="shared" si="1"/>
        <v>14.8</v>
      </c>
      <c r="F40" s="7">
        <f t="shared" si="2"/>
        <v>485.2</v>
      </c>
    </row>
    <row r="41">
      <c r="A41" s="8" t="s">
        <v>24</v>
      </c>
      <c r="B41" s="9">
        <v>44041.0</v>
      </c>
      <c r="C41" s="10">
        <v>100.0</v>
      </c>
      <c r="D41" s="1" t="s">
        <v>12</v>
      </c>
      <c r="E41" s="2">
        <f t="shared" si="1"/>
        <v>3.2</v>
      </c>
      <c r="F41" s="7">
        <f t="shared" si="2"/>
        <v>96.8</v>
      </c>
    </row>
    <row r="42">
      <c r="A42" s="8" t="s">
        <v>43</v>
      </c>
      <c r="B42" s="9">
        <v>44042.0</v>
      </c>
      <c r="C42" s="10">
        <v>25.0</v>
      </c>
      <c r="D42" s="1" t="s">
        <v>12</v>
      </c>
      <c r="E42" s="2">
        <f t="shared" si="1"/>
        <v>1.025</v>
      </c>
      <c r="F42" s="7">
        <f t="shared" si="2"/>
        <v>23.975</v>
      </c>
    </row>
    <row r="43">
      <c r="A43" s="8" t="s">
        <v>44</v>
      </c>
      <c r="B43" s="9">
        <v>44042.0</v>
      </c>
      <c r="C43" s="10">
        <v>10.0</v>
      </c>
      <c r="D43" s="1" t="s">
        <v>12</v>
      </c>
      <c r="E43" s="2">
        <f t="shared" si="1"/>
        <v>0.59</v>
      </c>
      <c r="F43" s="7">
        <f t="shared" si="2"/>
        <v>9.41</v>
      </c>
    </row>
    <row r="44">
      <c r="A44" s="8" t="s">
        <v>45</v>
      </c>
      <c r="B44" s="9">
        <v>44042.0</v>
      </c>
      <c r="C44" s="10">
        <v>50.0</v>
      </c>
      <c r="D44" s="1" t="s">
        <v>12</v>
      </c>
      <c r="E44" s="2">
        <f t="shared" si="1"/>
        <v>1.75</v>
      </c>
      <c r="F44" s="7">
        <f t="shared" si="2"/>
        <v>48.25</v>
      </c>
    </row>
    <row r="45">
      <c r="A45" s="8" t="s">
        <v>46</v>
      </c>
      <c r="B45" s="9">
        <v>44042.0</v>
      </c>
      <c r="C45" s="10">
        <v>25.0</v>
      </c>
      <c r="D45" s="1" t="s">
        <v>12</v>
      </c>
      <c r="E45" s="2">
        <f t="shared" si="1"/>
        <v>1.025</v>
      </c>
      <c r="F45" s="7">
        <f t="shared" si="2"/>
        <v>23.975</v>
      </c>
    </row>
    <row r="46">
      <c r="A46" s="8" t="s">
        <v>47</v>
      </c>
      <c r="B46" s="9">
        <v>44042.0</v>
      </c>
      <c r="C46" s="10">
        <v>50.0</v>
      </c>
      <c r="D46" s="1" t="s">
        <v>12</v>
      </c>
      <c r="E46" s="2">
        <f t="shared" si="1"/>
        <v>1.75</v>
      </c>
      <c r="F46" s="7">
        <f t="shared" si="2"/>
        <v>48.25</v>
      </c>
    </row>
    <row r="47">
      <c r="A47" s="8" t="s">
        <v>48</v>
      </c>
      <c r="B47" s="9">
        <v>44042.0</v>
      </c>
      <c r="C47" s="10">
        <v>50.0</v>
      </c>
      <c r="D47" s="1" t="s">
        <v>12</v>
      </c>
      <c r="E47" s="2">
        <f t="shared" si="1"/>
        <v>1.75</v>
      </c>
      <c r="F47" s="7">
        <f t="shared" si="2"/>
        <v>48.25</v>
      </c>
    </row>
    <row r="48">
      <c r="A48" s="8" t="s">
        <v>49</v>
      </c>
      <c r="B48" s="9">
        <v>44042.0</v>
      </c>
      <c r="C48" s="10">
        <v>50.0</v>
      </c>
      <c r="D48" s="1" t="s">
        <v>12</v>
      </c>
      <c r="E48" s="2">
        <f t="shared" si="1"/>
        <v>1.75</v>
      </c>
      <c r="F48" s="7">
        <f t="shared" si="2"/>
        <v>48.25</v>
      </c>
    </row>
    <row r="49">
      <c r="A49" s="8" t="s">
        <v>50</v>
      </c>
      <c r="B49" s="9">
        <v>44042.0</v>
      </c>
      <c r="C49" s="10">
        <v>20.0</v>
      </c>
      <c r="D49" s="1" t="s">
        <v>12</v>
      </c>
      <c r="E49" s="2">
        <f t="shared" si="1"/>
        <v>0.88</v>
      </c>
      <c r="F49" s="7">
        <f t="shared" si="2"/>
        <v>19.12</v>
      </c>
    </row>
    <row r="50">
      <c r="A50" s="8" t="s">
        <v>51</v>
      </c>
      <c r="B50" s="9">
        <v>44042.0</v>
      </c>
      <c r="C50" s="10">
        <v>50.0</v>
      </c>
      <c r="D50" s="1" t="s">
        <v>12</v>
      </c>
      <c r="E50" s="2">
        <f t="shared" si="1"/>
        <v>1.75</v>
      </c>
      <c r="F50" s="7">
        <f t="shared" si="2"/>
        <v>48.25</v>
      </c>
    </row>
    <row r="51">
      <c r="A51" s="8" t="s">
        <v>52</v>
      </c>
      <c r="B51" s="9">
        <v>44043.0</v>
      </c>
      <c r="C51" s="10">
        <v>50.0</v>
      </c>
      <c r="D51" s="1" t="s">
        <v>12</v>
      </c>
      <c r="E51" s="2">
        <f t="shared" si="1"/>
        <v>1.75</v>
      </c>
      <c r="F51" s="7">
        <f t="shared" si="2"/>
        <v>48.25</v>
      </c>
    </row>
    <row r="52">
      <c r="A52" s="8" t="s">
        <v>53</v>
      </c>
      <c r="B52" s="9">
        <v>44043.0</v>
      </c>
      <c r="C52" s="10">
        <v>50.0</v>
      </c>
      <c r="D52" s="1" t="s">
        <v>12</v>
      </c>
      <c r="E52" s="2">
        <f t="shared" si="1"/>
        <v>1.75</v>
      </c>
      <c r="F52" s="7">
        <f t="shared" si="2"/>
        <v>48.25</v>
      </c>
    </row>
    <row r="53">
      <c r="A53" s="8" t="s">
        <v>54</v>
      </c>
      <c r="B53" s="9">
        <v>44043.0</v>
      </c>
      <c r="C53" s="10">
        <v>200.0</v>
      </c>
      <c r="D53" s="1" t="s">
        <v>12</v>
      </c>
      <c r="E53" s="2">
        <f t="shared" si="1"/>
        <v>6.1</v>
      </c>
      <c r="F53" s="7">
        <f t="shared" si="2"/>
        <v>193.9</v>
      </c>
    </row>
    <row r="54">
      <c r="A54" s="8" t="s">
        <v>55</v>
      </c>
      <c r="B54" s="9">
        <v>44043.0</v>
      </c>
      <c r="C54" s="10">
        <v>20.0</v>
      </c>
      <c r="D54" s="1" t="s">
        <v>12</v>
      </c>
      <c r="E54" s="2">
        <f t="shared" si="1"/>
        <v>0.88</v>
      </c>
      <c r="F54" s="7">
        <f t="shared" si="2"/>
        <v>19.12</v>
      </c>
    </row>
    <row r="55">
      <c r="A55" s="8" t="s">
        <v>56</v>
      </c>
      <c r="B55" s="9">
        <v>44043.0</v>
      </c>
      <c r="C55" s="10">
        <v>50.0</v>
      </c>
      <c r="D55" s="1" t="s">
        <v>12</v>
      </c>
      <c r="E55" s="2">
        <f t="shared" si="1"/>
        <v>1.75</v>
      </c>
      <c r="F55" s="7">
        <f t="shared" si="2"/>
        <v>48.25</v>
      </c>
    </row>
    <row r="56">
      <c r="A56" s="8" t="s">
        <v>57</v>
      </c>
      <c r="B56" s="9">
        <v>44043.0</v>
      </c>
      <c r="C56" s="10">
        <v>50.0</v>
      </c>
      <c r="D56" s="1" t="s">
        <v>12</v>
      </c>
      <c r="E56" s="2">
        <f t="shared" si="1"/>
        <v>1.75</v>
      </c>
      <c r="F56" s="7">
        <f t="shared" si="2"/>
        <v>48.25</v>
      </c>
    </row>
    <row r="57">
      <c r="A57" s="8" t="s">
        <v>58</v>
      </c>
      <c r="B57" s="9">
        <v>44044.0</v>
      </c>
      <c r="C57" s="10">
        <v>15.0</v>
      </c>
      <c r="D57" s="1" t="s">
        <v>12</v>
      </c>
      <c r="E57" s="2">
        <f t="shared" si="1"/>
        <v>0.735</v>
      </c>
      <c r="F57" s="7">
        <f t="shared" si="2"/>
        <v>14.265</v>
      </c>
    </row>
    <row r="58">
      <c r="A58" s="8" t="s">
        <v>59</v>
      </c>
      <c r="B58" s="9">
        <v>44044.0</v>
      </c>
      <c r="C58" s="10">
        <v>25.0</v>
      </c>
      <c r="D58" s="1" t="s">
        <v>12</v>
      </c>
      <c r="E58" s="2">
        <f t="shared" si="1"/>
        <v>1.025</v>
      </c>
      <c r="F58" s="7">
        <f t="shared" si="2"/>
        <v>23.975</v>
      </c>
    </row>
    <row r="59">
      <c r="A59" s="8" t="s">
        <v>60</v>
      </c>
      <c r="B59" s="9">
        <v>44045.0</v>
      </c>
      <c r="C59" s="10">
        <v>50.0</v>
      </c>
      <c r="D59" s="1" t="s">
        <v>12</v>
      </c>
      <c r="E59" s="2">
        <f t="shared" si="1"/>
        <v>1.75</v>
      </c>
      <c r="F59" s="7">
        <f t="shared" si="2"/>
        <v>48.25</v>
      </c>
    </row>
    <row r="60">
      <c r="A60" s="8" t="s">
        <v>61</v>
      </c>
      <c r="B60" s="9">
        <v>44045.0</v>
      </c>
      <c r="C60" s="10">
        <v>105.0</v>
      </c>
      <c r="D60" s="1" t="s">
        <v>12</v>
      </c>
      <c r="E60" s="2">
        <f t="shared" si="1"/>
        <v>3.345</v>
      </c>
      <c r="F60" s="7">
        <f t="shared" si="2"/>
        <v>101.655</v>
      </c>
    </row>
    <row r="61">
      <c r="A61" s="8" t="s">
        <v>62</v>
      </c>
      <c r="B61" s="9">
        <v>44045.0</v>
      </c>
      <c r="C61" s="10">
        <v>50.0</v>
      </c>
      <c r="D61" s="1" t="s">
        <v>12</v>
      </c>
      <c r="E61" s="2">
        <f t="shared" si="1"/>
        <v>1.75</v>
      </c>
      <c r="F61" s="7">
        <f t="shared" si="2"/>
        <v>48.25</v>
      </c>
    </row>
    <row r="62">
      <c r="A62" s="8" t="s">
        <v>63</v>
      </c>
      <c r="B62" s="9">
        <v>44045.0</v>
      </c>
      <c r="C62" s="10">
        <v>100.0</v>
      </c>
      <c r="D62" s="1" t="s">
        <v>12</v>
      </c>
      <c r="E62" s="2">
        <f t="shared" si="1"/>
        <v>3.2</v>
      </c>
      <c r="F62" s="7">
        <f t="shared" si="2"/>
        <v>96.8</v>
      </c>
    </row>
    <row r="63">
      <c r="A63" s="8" t="s">
        <v>64</v>
      </c>
      <c r="B63" s="9">
        <v>44045.0</v>
      </c>
      <c r="C63" s="10">
        <v>100.0</v>
      </c>
      <c r="D63" s="1" t="s">
        <v>12</v>
      </c>
      <c r="E63" s="2">
        <f t="shared" si="1"/>
        <v>3.2</v>
      </c>
      <c r="F63" s="7">
        <f t="shared" si="2"/>
        <v>96.8</v>
      </c>
    </row>
    <row r="64">
      <c r="A64" s="8" t="s">
        <v>65</v>
      </c>
      <c r="B64" s="9">
        <v>44046.0</v>
      </c>
      <c r="C64" s="10">
        <v>25.0</v>
      </c>
      <c r="D64" s="1" t="s">
        <v>12</v>
      </c>
      <c r="E64" s="2">
        <f t="shared" si="1"/>
        <v>1.025</v>
      </c>
      <c r="F64" s="7">
        <f t="shared" si="2"/>
        <v>23.975</v>
      </c>
    </row>
    <row r="65">
      <c r="A65" s="8" t="s">
        <v>66</v>
      </c>
      <c r="B65" s="9">
        <v>44046.0</v>
      </c>
      <c r="C65" s="10">
        <v>25.0</v>
      </c>
      <c r="D65" s="1" t="s">
        <v>12</v>
      </c>
      <c r="E65" s="2">
        <f t="shared" si="1"/>
        <v>1.025</v>
      </c>
      <c r="F65" s="7">
        <f t="shared" si="2"/>
        <v>23.975</v>
      </c>
    </row>
    <row r="66">
      <c r="A66" s="8" t="s">
        <v>24</v>
      </c>
      <c r="B66" s="9">
        <v>44046.0</v>
      </c>
      <c r="C66" s="10">
        <v>25.0</v>
      </c>
      <c r="D66" s="1" t="s">
        <v>12</v>
      </c>
      <c r="E66" s="2">
        <f t="shared" si="1"/>
        <v>1.025</v>
      </c>
      <c r="F66" s="7">
        <f t="shared" si="2"/>
        <v>23.975</v>
      </c>
    </row>
    <row r="67">
      <c r="A67" s="8" t="s">
        <v>67</v>
      </c>
      <c r="B67" s="9">
        <v>44046.0</v>
      </c>
      <c r="C67" s="10">
        <v>25.0</v>
      </c>
      <c r="D67" s="1" t="s">
        <v>12</v>
      </c>
      <c r="E67" s="2">
        <f t="shared" si="1"/>
        <v>1.025</v>
      </c>
      <c r="F67" s="7">
        <f t="shared" si="2"/>
        <v>23.975</v>
      </c>
    </row>
    <row r="68">
      <c r="A68" s="8" t="s">
        <v>68</v>
      </c>
      <c r="B68" s="9">
        <v>44046.0</v>
      </c>
      <c r="C68" s="10">
        <v>25.0</v>
      </c>
      <c r="D68" s="1" t="s">
        <v>12</v>
      </c>
      <c r="E68" s="2">
        <f t="shared" si="1"/>
        <v>1.025</v>
      </c>
      <c r="F68" s="7">
        <f t="shared" si="2"/>
        <v>23.975</v>
      </c>
    </row>
    <row r="69">
      <c r="A69" s="8" t="s">
        <v>69</v>
      </c>
      <c r="B69" s="9">
        <v>44046.0</v>
      </c>
      <c r="C69" s="10">
        <v>50.0</v>
      </c>
      <c r="D69" s="1" t="s">
        <v>12</v>
      </c>
      <c r="E69" s="2">
        <f t="shared" si="1"/>
        <v>1.75</v>
      </c>
      <c r="F69" s="7">
        <f t="shared" si="2"/>
        <v>48.25</v>
      </c>
    </row>
    <row r="70">
      <c r="A70" s="1" t="s">
        <v>11</v>
      </c>
      <c r="B70" s="6">
        <v>44046.0</v>
      </c>
      <c r="C70" s="7">
        <v>1.0</v>
      </c>
      <c r="D70" s="1" t="s">
        <v>12</v>
      </c>
      <c r="E70" s="2">
        <f t="shared" si="1"/>
        <v>0.329</v>
      </c>
      <c r="F70" s="7">
        <f t="shared" si="2"/>
        <v>0.671</v>
      </c>
    </row>
    <row r="71">
      <c r="A71" s="8" t="s">
        <v>70</v>
      </c>
      <c r="B71" s="9">
        <v>44047.0</v>
      </c>
      <c r="C71" s="10">
        <v>25.0</v>
      </c>
      <c r="D71" s="1" t="s">
        <v>12</v>
      </c>
      <c r="E71" s="2">
        <f t="shared" si="1"/>
        <v>1.025</v>
      </c>
      <c r="F71" s="7">
        <f t="shared" si="2"/>
        <v>23.975</v>
      </c>
    </row>
    <row r="72">
      <c r="A72" s="8" t="s">
        <v>71</v>
      </c>
      <c r="B72" s="9">
        <v>44047.0</v>
      </c>
      <c r="C72" s="10">
        <v>15.0</v>
      </c>
      <c r="D72" s="1" t="s">
        <v>12</v>
      </c>
      <c r="E72" s="2">
        <f t="shared" si="1"/>
        <v>0.735</v>
      </c>
      <c r="F72" s="7">
        <f t="shared" si="2"/>
        <v>14.265</v>
      </c>
    </row>
    <row r="73">
      <c r="A73" s="8" t="s">
        <v>72</v>
      </c>
      <c r="B73" s="9">
        <v>44047.0</v>
      </c>
      <c r="C73" s="10">
        <v>15.0</v>
      </c>
      <c r="D73" s="1" t="s">
        <v>12</v>
      </c>
      <c r="E73" s="2">
        <f t="shared" si="1"/>
        <v>0.735</v>
      </c>
      <c r="F73" s="7">
        <f t="shared" si="2"/>
        <v>14.265</v>
      </c>
    </row>
    <row r="74">
      <c r="A74" s="8" t="s">
        <v>73</v>
      </c>
      <c r="B74" s="9">
        <v>44047.0</v>
      </c>
      <c r="C74" s="10">
        <v>50.0</v>
      </c>
      <c r="D74" s="1" t="s">
        <v>12</v>
      </c>
      <c r="E74" s="2">
        <f t="shared" si="1"/>
        <v>1.75</v>
      </c>
      <c r="F74" s="7">
        <f t="shared" si="2"/>
        <v>48.25</v>
      </c>
    </row>
    <row r="75">
      <c r="A75" s="8" t="s">
        <v>74</v>
      </c>
      <c r="B75" s="9">
        <v>44047.0</v>
      </c>
      <c r="C75" s="10">
        <v>200.0</v>
      </c>
      <c r="D75" s="1" t="s">
        <v>12</v>
      </c>
      <c r="E75" s="2">
        <f t="shared" si="1"/>
        <v>6.1</v>
      </c>
      <c r="F75" s="7">
        <f t="shared" si="2"/>
        <v>193.9</v>
      </c>
    </row>
    <row r="76">
      <c r="A76" s="8" t="s">
        <v>75</v>
      </c>
      <c r="B76" s="9">
        <v>44048.0</v>
      </c>
      <c r="C76" s="10">
        <v>10.0</v>
      </c>
      <c r="D76" s="1" t="s">
        <v>12</v>
      </c>
      <c r="E76" s="2">
        <f t="shared" si="1"/>
        <v>0.59</v>
      </c>
      <c r="F76" s="7">
        <f t="shared" si="2"/>
        <v>9.41</v>
      </c>
    </row>
    <row r="77">
      <c r="A77" s="8" t="s">
        <v>76</v>
      </c>
      <c r="B77" s="9">
        <v>44048.0</v>
      </c>
      <c r="C77" s="10">
        <v>50.0</v>
      </c>
      <c r="D77" s="1" t="s">
        <v>12</v>
      </c>
      <c r="E77" s="2">
        <f t="shared" si="1"/>
        <v>1.75</v>
      </c>
      <c r="F77" s="7">
        <f t="shared" si="2"/>
        <v>48.25</v>
      </c>
    </row>
    <row r="78">
      <c r="A78" s="8" t="s">
        <v>77</v>
      </c>
      <c r="B78" s="9">
        <v>44048.0</v>
      </c>
      <c r="C78" s="10">
        <v>25.0</v>
      </c>
      <c r="D78" s="1" t="s">
        <v>12</v>
      </c>
      <c r="E78" s="2">
        <f t="shared" si="1"/>
        <v>1.025</v>
      </c>
      <c r="F78" s="7">
        <f t="shared" si="2"/>
        <v>23.975</v>
      </c>
    </row>
    <row r="79">
      <c r="A79" s="8" t="s">
        <v>78</v>
      </c>
      <c r="B79" s="9">
        <v>44048.0</v>
      </c>
      <c r="C79" s="10">
        <v>50.0</v>
      </c>
      <c r="D79" s="1" t="s">
        <v>12</v>
      </c>
      <c r="E79" s="2">
        <f t="shared" si="1"/>
        <v>1.75</v>
      </c>
      <c r="F79" s="7">
        <f t="shared" si="2"/>
        <v>48.25</v>
      </c>
    </row>
    <row r="80">
      <c r="A80" s="8" t="s">
        <v>79</v>
      </c>
      <c r="B80" s="9">
        <v>44048.0</v>
      </c>
      <c r="C80" s="10">
        <v>25.0</v>
      </c>
      <c r="D80" s="1" t="s">
        <v>12</v>
      </c>
      <c r="E80" s="2">
        <f t="shared" si="1"/>
        <v>1.025</v>
      </c>
      <c r="F80" s="7">
        <f t="shared" si="2"/>
        <v>23.975</v>
      </c>
    </row>
    <row r="81">
      <c r="A81" s="8" t="s">
        <v>80</v>
      </c>
      <c r="B81" s="9">
        <v>44048.0</v>
      </c>
      <c r="C81" s="10">
        <v>50.0</v>
      </c>
      <c r="D81" s="1" t="s">
        <v>12</v>
      </c>
      <c r="E81" s="2">
        <f t="shared" si="1"/>
        <v>1.75</v>
      </c>
      <c r="F81" s="7">
        <f t="shared" si="2"/>
        <v>48.25</v>
      </c>
    </row>
    <row r="82">
      <c r="A82" s="8" t="s">
        <v>81</v>
      </c>
      <c r="B82" s="9">
        <v>44048.0</v>
      </c>
      <c r="C82" s="10">
        <v>40.0</v>
      </c>
      <c r="D82" s="1" t="s">
        <v>12</v>
      </c>
      <c r="E82" s="2">
        <f t="shared" si="1"/>
        <v>1.46</v>
      </c>
      <c r="F82" s="7">
        <f t="shared" si="2"/>
        <v>38.54</v>
      </c>
    </row>
    <row r="83">
      <c r="A83" s="8" t="s">
        <v>82</v>
      </c>
      <c r="B83" s="9">
        <v>44048.0</v>
      </c>
      <c r="C83" s="10">
        <v>100.0</v>
      </c>
      <c r="D83" s="1" t="s">
        <v>12</v>
      </c>
      <c r="E83" s="2">
        <f t="shared" si="1"/>
        <v>3.2</v>
      </c>
      <c r="F83" s="7">
        <f t="shared" si="2"/>
        <v>96.8</v>
      </c>
    </row>
    <row r="84">
      <c r="A84" s="8" t="s">
        <v>83</v>
      </c>
      <c r="B84" s="9">
        <v>44048.0</v>
      </c>
      <c r="C84" s="10">
        <v>100.0</v>
      </c>
      <c r="D84" s="1" t="s">
        <v>12</v>
      </c>
      <c r="E84" s="2">
        <f t="shared" si="1"/>
        <v>3.2</v>
      </c>
      <c r="F84" s="7">
        <f t="shared" si="2"/>
        <v>96.8</v>
      </c>
    </row>
    <row r="85">
      <c r="A85" s="8" t="s">
        <v>20</v>
      </c>
      <c r="B85" s="9">
        <v>44049.0</v>
      </c>
      <c r="C85" s="10">
        <v>10.0</v>
      </c>
      <c r="D85" s="1" t="s">
        <v>12</v>
      </c>
      <c r="E85" s="2">
        <f t="shared" si="1"/>
        <v>0.59</v>
      </c>
      <c r="F85" s="7">
        <f t="shared" si="2"/>
        <v>9.41</v>
      </c>
    </row>
    <row r="86">
      <c r="A86" s="8" t="s">
        <v>84</v>
      </c>
      <c r="B86" s="9">
        <v>44049.0</v>
      </c>
      <c r="C86" s="10">
        <v>20.0</v>
      </c>
      <c r="D86" s="1" t="s">
        <v>12</v>
      </c>
      <c r="E86" s="2">
        <f t="shared" si="1"/>
        <v>0.88</v>
      </c>
      <c r="F86" s="7">
        <f t="shared" si="2"/>
        <v>19.12</v>
      </c>
    </row>
    <row r="87">
      <c r="A87" s="8" t="s">
        <v>85</v>
      </c>
      <c r="B87" s="9">
        <v>44049.0</v>
      </c>
      <c r="C87" s="10">
        <v>20.0</v>
      </c>
      <c r="D87" s="1" t="s">
        <v>12</v>
      </c>
      <c r="E87" s="2">
        <f t="shared" si="1"/>
        <v>0.88</v>
      </c>
      <c r="F87" s="7">
        <f t="shared" si="2"/>
        <v>19.12</v>
      </c>
    </row>
    <row r="88">
      <c r="A88" s="8" t="s">
        <v>86</v>
      </c>
      <c r="B88" s="9">
        <v>44049.0</v>
      </c>
      <c r="C88" s="10">
        <v>20.0</v>
      </c>
      <c r="D88" s="1" t="s">
        <v>12</v>
      </c>
      <c r="E88" s="2">
        <f t="shared" si="1"/>
        <v>0.88</v>
      </c>
      <c r="F88" s="7">
        <f t="shared" si="2"/>
        <v>19.12</v>
      </c>
    </row>
    <row r="89">
      <c r="A89" s="8" t="s">
        <v>87</v>
      </c>
      <c r="B89" s="9">
        <v>44049.0</v>
      </c>
      <c r="C89" s="10">
        <v>20.0</v>
      </c>
      <c r="D89" s="1" t="s">
        <v>88</v>
      </c>
      <c r="E89" s="14" t="str">
        <f t="shared" si="1"/>
        <v>$0</v>
      </c>
      <c r="F89" s="1" t="str">
        <f t="shared" si="2"/>
        <v>$0</v>
      </c>
    </row>
    <row r="90">
      <c r="A90" s="8" t="s">
        <v>89</v>
      </c>
      <c r="B90" s="9">
        <v>44049.0</v>
      </c>
      <c r="C90" s="10">
        <v>50.0</v>
      </c>
      <c r="D90" s="1" t="s">
        <v>88</v>
      </c>
      <c r="E90" s="14" t="str">
        <f t="shared" si="1"/>
        <v>$0</v>
      </c>
      <c r="F90" s="1" t="str">
        <f t="shared" si="2"/>
        <v>$0</v>
      </c>
    </row>
    <row r="91">
      <c r="A91" s="8" t="s">
        <v>90</v>
      </c>
      <c r="B91" s="9">
        <v>44049.0</v>
      </c>
      <c r="C91" s="10">
        <v>50.0</v>
      </c>
      <c r="D91" s="1" t="s">
        <v>12</v>
      </c>
      <c r="E91" s="2">
        <f t="shared" si="1"/>
        <v>1.75</v>
      </c>
      <c r="F91" s="7">
        <f t="shared" si="2"/>
        <v>48.25</v>
      </c>
    </row>
    <row r="92">
      <c r="A92" s="8" t="s">
        <v>91</v>
      </c>
      <c r="B92" s="9">
        <v>44049.0</v>
      </c>
      <c r="C92" s="10">
        <v>50.0</v>
      </c>
      <c r="D92" s="1" t="s">
        <v>12</v>
      </c>
      <c r="E92" s="2">
        <f t="shared" si="1"/>
        <v>1.75</v>
      </c>
      <c r="F92" s="7">
        <f t="shared" si="2"/>
        <v>48.25</v>
      </c>
    </row>
    <row r="93">
      <c r="A93" s="8" t="s">
        <v>92</v>
      </c>
      <c r="B93" s="9">
        <v>44050.0</v>
      </c>
      <c r="C93" s="10">
        <v>50.0</v>
      </c>
      <c r="D93" s="1" t="s">
        <v>12</v>
      </c>
      <c r="E93" s="2">
        <f t="shared" si="1"/>
        <v>1.75</v>
      </c>
      <c r="F93" s="7">
        <f t="shared" si="2"/>
        <v>48.25</v>
      </c>
    </row>
    <row r="94">
      <c r="A94" s="8" t="s">
        <v>24</v>
      </c>
      <c r="B94" s="9">
        <v>44051.0</v>
      </c>
      <c r="C94" s="10">
        <v>10.0</v>
      </c>
      <c r="D94" s="1" t="s">
        <v>12</v>
      </c>
      <c r="E94" s="2">
        <f t="shared" si="1"/>
        <v>0.59</v>
      </c>
      <c r="F94" s="7">
        <f t="shared" si="2"/>
        <v>9.41</v>
      </c>
    </row>
    <row r="95">
      <c r="A95" s="8" t="s">
        <v>93</v>
      </c>
      <c r="B95" s="9">
        <v>44052.0</v>
      </c>
      <c r="C95" s="10">
        <v>20.0</v>
      </c>
      <c r="D95" s="1" t="s">
        <v>12</v>
      </c>
      <c r="E95" s="2">
        <f t="shared" si="1"/>
        <v>0.88</v>
      </c>
      <c r="F95" s="7">
        <f t="shared" si="2"/>
        <v>19.12</v>
      </c>
    </row>
    <row r="96">
      <c r="A96" s="8" t="s">
        <v>94</v>
      </c>
      <c r="B96" s="9">
        <v>44052.0</v>
      </c>
      <c r="C96" s="10">
        <v>100.0</v>
      </c>
      <c r="D96" s="1" t="s">
        <v>12</v>
      </c>
      <c r="E96" s="2">
        <f t="shared" si="1"/>
        <v>3.2</v>
      </c>
      <c r="F96" s="7">
        <f t="shared" si="2"/>
        <v>96.8</v>
      </c>
    </row>
    <row r="97">
      <c r="A97" s="8" t="s">
        <v>95</v>
      </c>
      <c r="B97" s="9">
        <v>44052.0</v>
      </c>
      <c r="C97" s="10">
        <v>50.0</v>
      </c>
      <c r="D97" s="1" t="s">
        <v>12</v>
      </c>
      <c r="E97" s="2">
        <f t="shared" si="1"/>
        <v>1.75</v>
      </c>
      <c r="F97" s="7">
        <f t="shared" si="2"/>
        <v>48.25</v>
      </c>
    </row>
    <row r="98">
      <c r="A98" s="8" t="s">
        <v>96</v>
      </c>
      <c r="B98" s="9">
        <v>44052.0</v>
      </c>
      <c r="C98" s="10">
        <v>10.0</v>
      </c>
      <c r="D98" s="1" t="s">
        <v>12</v>
      </c>
      <c r="E98" s="2">
        <f t="shared" si="1"/>
        <v>0.59</v>
      </c>
      <c r="F98" s="7">
        <f t="shared" si="2"/>
        <v>9.41</v>
      </c>
    </row>
    <row r="99">
      <c r="A99" s="8" t="s">
        <v>97</v>
      </c>
      <c r="B99" s="9">
        <v>44053.0</v>
      </c>
      <c r="C99" s="10">
        <v>50.0</v>
      </c>
      <c r="D99" s="1" t="s">
        <v>12</v>
      </c>
      <c r="E99" s="2">
        <f t="shared" si="1"/>
        <v>1.75</v>
      </c>
      <c r="F99" s="7">
        <f t="shared" si="2"/>
        <v>48.25</v>
      </c>
    </row>
    <row r="100">
      <c r="A100" s="8" t="s">
        <v>98</v>
      </c>
      <c r="B100" s="9">
        <v>44053.0</v>
      </c>
      <c r="C100" s="10">
        <v>50.0</v>
      </c>
      <c r="D100" s="1" t="s">
        <v>12</v>
      </c>
      <c r="E100" s="2">
        <f t="shared" si="1"/>
        <v>1.75</v>
      </c>
      <c r="F100" s="7">
        <f t="shared" si="2"/>
        <v>48.25</v>
      </c>
    </row>
    <row r="101">
      <c r="A101" s="8" t="s">
        <v>24</v>
      </c>
      <c r="B101" s="9">
        <v>44054.0</v>
      </c>
      <c r="C101" s="10">
        <v>50.0</v>
      </c>
      <c r="D101" s="1" t="s">
        <v>12</v>
      </c>
      <c r="E101" s="2">
        <f t="shared" si="1"/>
        <v>1.75</v>
      </c>
      <c r="F101" s="7">
        <f t="shared" si="2"/>
        <v>48.25</v>
      </c>
    </row>
    <row r="102">
      <c r="A102" s="8" t="s">
        <v>99</v>
      </c>
      <c r="B102" s="9">
        <v>44054.0</v>
      </c>
      <c r="C102" s="10">
        <v>10.0</v>
      </c>
      <c r="D102" s="1" t="s">
        <v>12</v>
      </c>
      <c r="E102" s="2">
        <f t="shared" si="1"/>
        <v>0.59</v>
      </c>
      <c r="F102" s="7">
        <f t="shared" si="2"/>
        <v>9.41</v>
      </c>
    </row>
    <row r="103">
      <c r="A103" s="8" t="s">
        <v>100</v>
      </c>
      <c r="B103" s="9">
        <v>44055.0</v>
      </c>
      <c r="C103" s="10">
        <v>65.0</v>
      </c>
      <c r="D103" s="1" t="s">
        <v>12</v>
      </c>
      <c r="E103" s="2">
        <f t="shared" si="1"/>
        <v>2.185</v>
      </c>
      <c r="F103" s="7">
        <f t="shared" si="2"/>
        <v>62.815</v>
      </c>
    </row>
    <row r="104">
      <c r="A104" s="8" t="s">
        <v>66</v>
      </c>
      <c r="B104" s="9">
        <v>44055.0</v>
      </c>
      <c r="C104" s="10">
        <v>25.0</v>
      </c>
      <c r="D104" s="1" t="s">
        <v>12</v>
      </c>
      <c r="E104" s="2">
        <f t="shared" si="1"/>
        <v>1.025</v>
      </c>
      <c r="F104" s="7">
        <f t="shared" si="2"/>
        <v>23.975</v>
      </c>
    </row>
    <row r="105">
      <c r="A105" s="8" t="s">
        <v>101</v>
      </c>
      <c r="B105" s="9">
        <v>44056.0</v>
      </c>
      <c r="C105" s="10">
        <v>100.0</v>
      </c>
      <c r="D105" s="1" t="s">
        <v>12</v>
      </c>
      <c r="E105" s="2">
        <f t="shared" si="1"/>
        <v>3.2</v>
      </c>
      <c r="F105" s="7">
        <f t="shared" si="2"/>
        <v>96.8</v>
      </c>
    </row>
    <row r="106">
      <c r="A106" s="8" t="s">
        <v>102</v>
      </c>
      <c r="B106" s="9">
        <v>44056.0</v>
      </c>
      <c r="C106" s="10">
        <v>25.0</v>
      </c>
      <c r="D106" s="1" t="s">
        <v>12</v>
      </c>
      <c r="E106" s="2">
        <f t="shared" si="1"/>
        <v>1.025</v>
      </c>
      <c r="F106" s="7">
        <f t="shared" si="2"/>
        <v>23.975</v>
      </c>
    </row>
    <row r="107">
      <c r="A107" s="8" t="s">
        <v>103</v>
      </c>
      <c r="B107" s="9">
        <v>44056.0</v>
      </c>
      <c r="C107" s="10">
        <v>10.0</v>
      </c>
      <c r="D107" s="1" t="s">
        <v>12</v>
      </c>
      <c r="E107" s="2">
        <f t="shared" si="1"/>
        <v>0.59</v>
      </c>
      <c r="F107" s="7">
        <f t="shared" si="2"/>
        <v>9.41</v>
      </c>
    </row>
    <row r="108">
      <c r="A108" s="8" t="s">
        <v>104</v>
      </c>
      <c r="B108" s="9">
        <v>44056.0</v>
      </c>
      <c r="C108" s="10">
        <v>25.0</v>
      </c>
      <c r="D108" s="1" t="s">
        <v>12</v>
      </c>
      <c r="E108" s="2">
        <f t="shared" si="1"/>
        <v>1.025</v>
      </c>
      <c r="F108" s="7">
        <f t="shared" si="2"/>
        <v>23.975</v>
      </c>
    </row>
    <row r="109">
      <c r="A109" s="8" t="s">
        <v>105</v>
      </c>
      <c r="B109" s="9">
        <v>44056.0</v>
      </c>
      <c r="C109" s="10">
        <v>50.0</v>
      </c>
      <c r="D109" s="1" t="s">
        <v>12</v>
      </c>
      <c r="E109" s="2">
        <f t="shared" si="1"/>
        <v>1.75</v>
      </c>
      <c r="F109" s="7">
        <f t="shared" si="2"/>
        <v>48.25</v>
      </c>
    </row>
    <row r="110">
      <c r="A110" s="8" t="s">
        <v>106</v>
      </c>
      <c r="B110" s="9">
        <v>44056.0</v>
      </c>
      <c r="C110" s="10">
        <v>25.0</v>
      </c>
      <c r="D110" s="1" t="s">
        <v>12</v>
      </c>
      <c r="E110" s="2">
        <f t="shared" si="1"/>
        <v>1.025</v>
      </c>
      <c r="F110" s="7">
        <f t="shared" si="2"/>
        <v>23.975</v>
      </c>
    </row>
    <row r="111">
      <c r="A111" s="8" t="s">
        <v>107</v>
      </c>
      <c r="B111" s="9">
        <v>44057.0</v>
      </c>
      <c r="C111" s="10">
        <v>50.0</v>
      </c>
      <c r="D111" s="1" t="s">
        <v>12</v>
      </c>
      <c r="E111" s="2">
        <f t="shared" si="1"/>
        <v>1.75</v>
      </c>
      <c r="F111" s="7">
        <f t="shared" si="2"/>
        <v>48.25</v>
      </c>
    </row>
    <row r="112">
      <c r="A112" s="8" t="s">
        <v>108</v>
      </c>
      <c r="B112" s="9">
        <v>44057.0</v>
      </c>
      <c r="C112" s="10">
        <v>100.0</v>
      </c>
      <c r="D112" s="1" t="s">
        <v>12</v>
      </c>
      <c r="E112" s="2">
        <f t="shared" si="1"/>
        <v>3.2</v>
      </c>
      <c r="F112" s="7">
        <f t="shared" si="2"/>
        <v>96.8</v>
      </c>
    </row>
    <row r="113">
      <c r="A113" s="8" t="s">
        <v>109</v>
      </c>
      <c r="B113" s="9">
        <v>44057.0</v>
      </c>
      <c r="C113" s="10">
        <v>25.0</v>
      </c>
      <c r="D113" s="1" t="s">
        <v>12</v>
      </c>
      <c r="E113" s="2">
        <f t="shared" si="1"/>
        <v>1.025</v>
      </c>
      <c r="F113" s="7">
        <f t="shared" si="2"/>
        <v>23.975</v>
      </c>
    </row>
    <row r="114">
      <c r="A114" s="8" t="s">
        <v>110</v>
      </c>
      <c r="B114" s="9">
        <v>44059.0</v>
      </c>
      <c r="C114" s="10">
        <v>20.0</v>
      </c>
      <c r="D114" s="1" t="s">
        <v>12</v>
      </c>
      <c r="E114" s="2">
        <f t="shared" si="1"/>
        <v>0.88</v>
      </c>
      <c r="F114" s="7">
        <f t="shared" si="2"/>
        <v>19.12</v>
      </c>
    </row>
    <row r="115">
      <c r="A115" s="8" t="s">
        <v>111</v>
      </c>
      <c r="B115" s="9">
        <v>44059.0</v>
      </c>
      <c r="C115" s="10">
        <v>10.0</v>
      </c>
      <c r="D115" s="1" t="s">
        <v>12</v>
      </c>
      <c r="E115" s="2">
        <f t="shared" si="1"/>
        <v>0.59</v>
      </c>
      <c r="F115" s="7">
        <f t="shared" si="2"/>
        <v>9.41</v>
      </c>
    </row>
    <row r="116">
      <c r="A116" s="8" t="s">
        <v>112</v>
      </c>
      <c r="B116" s="9">
        <v>44060.0</v>
      </c>
      <c r="C116" s="10">
        <v>36.0</v>
      </c>
      <c r="D116" s="1" t="s">
        <v>12</v>
      </c>
      <c r="E116" s="2">
        <f t="shared" si="1"/>
        <v>1.344</v>
      </c>
      <c r="F116" s="7">
        <f t="shared" si="2"/>
        <v>34.656</v>
      </c>
    </row>
    <row r="117">
      <c r="A117" s="8" t="s">
        <v>113</v>
      </c>
      <c r="B117" s="9">
        <v>44060.0</v>
      </c>
      <c r="C117" s="10">
        <v>100.0</v>
      </c>
      <c r="D117" s="1" t="s">
        <v>88</v>
      </c>
      <c r="E117" s="14" t="str">
        <f t="shared" si="1"/>
        <v>$0</v>
      </c>
      <c r="F117" s="1" t="str">
        <f t="shared" si="2"/>
        <v>$0</v>
      </c>
    </row>
    <row r="118">
      <c r="A118" s="8" t="s">
        <v>114</v>
      </c>
      <c r="B118" s="9">
        <v>44060.0</v>
      </c>
      <c r="C118" s="10">
        <v>50.0</v>
      </c>
      <c r="D118" s="1" t="s">
        <v>88</v>
      </c>
      <c r="E118" s="14" t="str">
        <f t="shared" si="1"/>
        <v>$0</v>
      </c>
      <c r="F118" s="1" t="str">
        <f t="shared" si="2"/>
        <v>$0</v>
      </c>
    </row>
    <row r="119">
      <c r="A119" s="8" t="s">
        <v>115</v>
      </c>
      <c r="B119" s="9">
        <v>44060.0</v>
      </c>
      <c r="C119" s="10">
        <v>100.0</v>
      </c>
      <c r="D119" s="1" t="s">
        <v>12</v>
      </c>
      <c r="E119" s="2">
        <f t="shared" si="1"/>
        <v>3.2</v>
      </c>
      <c r="F119" s="7">
        <f t="shared" si="2"/>
        <v>96.8</v>
      </c>
    </row>
    <row r="120">
      <c r="A120" s="1" t="s">
        <v>13</v>
      </c>
      <c r="B120" s="15">
        <v>44065.0</v>
      </c>
      <c r="C120" s="7">
        <v>12.0</v>
      </c>
      <c r="D120" s="1" t="s">
        <v>88</v>
      </c>
      <c r="E120" s="14" t="str">
        <f t="shared" si="1"/>
        <v>$0</v>
      </c>
      <c r="F120" s="1" t="str">
        <f t="shared" si="2"/>
        <v>$0</v>
      </c>
    </row>
    <row r="121">
      <c r="A121" s="1" t="s">
        <v>30</v>
      </c>
      <c r="B121" s="6">
        <v>44065.0</v>
      </c>
      <c r="C121" s="7">
        <v>10.0</v>
      </c>
      <c r="D121" s="1" t="s">
        <v>88</v>
      </c>
      <c r="E121" s="14" t="str">
        <f t="shared" si="1"/>
        <v>$0</v>
      </c>
      <c r="F121" s="1" t="str">
        <f t="shared" si="2"/>
        <v>$0</v>
      </c>
    </row>
    <row r="122">
      <c r="A122" s="1" t="s">
        <v>41</v>
      </c>
      <c r="B122" s="6">
        <v>44066.0</v>
      </c>
      <c r="C122" s="7">
        <v>8.0</v>
      </c>
      <c r="D122" s="1" t="s">
        <v>88</v>
      </c>
      <c r="E122" s="14" t="str">
        <f t="shared" si="1"/>
        <v>$0</v>
      </c>
      <c r="F122" s="1" t="str">
        <f t="shared" si="2"/>
        <v>$0</v>
      </c>
    </row>
    <row r="123">
      <c r="A123" s="1" t="s">
        <v>48</v>
      </c>
      <c r="B123" s="6">
        <v>44067.0</v>
      </c>
      <c r="C123" s="7">
        <v>9.65</v>
      </c>
      <c r="D123" s="1" t="s">
        <v>88</v>
      </c>
      <c r="E123" s="14" t="str">
        <f t="shared" si="1"/>
        <v>$0</v>
      </c>
      <c r="F123" s="1" t="str">
        <f t="shared" si="2"/>
        <v>$0</v>
      </c>
    </row>
    <row r="124">
      <c r="A124" s="1" t="s">
        <v>11</v>
      </c>
      <c r="B124" s="6">
        <v>44068.0</v>
      </c>
      <c r="C124" s="7">
        <v>135.65</v>
      </c>
      <c r="D124" s="1" t="s">
        <v>88</v>
      </c>
      <c r="E124" s="14" t="str">
        <f t="shared" si="1"/>
        <v>$0</v>
      </c>
      <c r="F124" s="1" t="str">
        <f t="shared" si="2"/>
        <v>$0</v>
      </c>
    </row>
    <row r="125">
      <c r="A125" s="1" t="s">
        <v>116</v>
      </c>
      <c r="B125" s="6">
        <v>44069.0</v>
      </c>
      <c r="C125" s="7">
        <v>25.0</v>
      </c>
      <c r="D125" s="1" t="s">
        <v>88</v>
      </c>
      <c r="E125" s="14" t="str">
        <f t="shared" si="1"/>
        <v>$0</v>
      </c>
      <c r="F125" s="1" t="str">
        <f t="shared" si="2"/>
        <v>$0</v>
      </c>
    </row>
    <row r="126">
      <c r="A126" s="1" t="s">
        <v>24</v>
      </c>
      <c r="B126" s="6">
        <v>44070.0</v>
      </c>
      <c r="C126" s="7">
        <v>10.0</v>
      </c>
      <c r="D126" s="1" t="s">
        <v>88</v>
      </c>
      <c r="E126" s="14" t="str">
        <f t="shared" si="1"/>
        <v>$0</v>
      </c>
      <c r="F126" s="1" t="str">
        <f t="shared" si="2"/>
        <v>$0</v>
      </c>
    </row>
    <row r="127">
      <c r="A127" s="1" t="s">
        <v>117</v>
      </c>
      <c r="B127" s="6">
        <v>44065.0</v>
      </c>
      <c r="C127" s="7">
        <v>15.0</v>
      </c>
      <c r="D127" s="1" t="s">
        <v>12</v>
      </c>
      <c r="E127" s="2">
        <f t="shared" si="1"/>
        <v>0.735</v>
      </c>
      <c r="F127" s="7">
        <f t="shared" si="2"/>
        <v>14.265</v>
      </c>
    </row>
    <row r="128">
      <c r="A128" s="1" t="s">
        <v>118</v>
      </c>
      <c r="B128" s="6">
        <v>44065.0</v>
      </c>
      <c r="C128" s="7">
        <v>100.0</v>
      </c>
      <c r="D128" s="1" t="s">
        <v>12</v>
      </c>
      <c r="E128" s="2">
        <f t="shared" si="1"/>
        <v>3.2</v>
      </c>
      <c r="F128" s="7">
        <f t="shared" si="2"/>
        <v>96.8</v>
      </c>
    </row>
    <row r="129">
      <c r="A129" s="1" t="s">
        <v>119</v>
      </c>
      <c r="B129" s="6">
        <v>44065.0</v>
      </c>
      <c r="C129" s="7">
        <v>100.0</v>
      </c>
      <c r="D129" s="1" t="s">
        <v>88</v>
      </c>
      <c r="E129" s="14" t="str">
        <f t="shared" si="1"/>
        <v>$0</v>
      </c>
      <c r="F129" s="1" t="str">
        <f t="shared" si="2"/>
        <v>$0</v>
      </c>
    </row>
    <row r="130">
      <c r="A130" s="1" t="s">
        <v>120</v>
      </c>
      <c r="B130" s="6">
        <v>44080.0</v>
      </c>
      <c r="C130" s="7">
        <v>68.4</v>
      </c>
      <c r="D130" s="1" t="s">
        <v>88</v>
      </c>
      <c r="E130" s="14" t="str">
        <f t="shared" si="1"/>
        <v>$0</v>
      </c>
      <c r="F130" s="1" t="str">
        <f t="shared" si="2"/>
        <v>$0</v>
      </c>
    </row>
    <row r="131">
      <c r="A131" s="1" t="s">
        <v>121</v>
      </c>
      <c r="B131" s="6">
        <v>44165.0</v>
      </c>
      <c r="C131" s="7">
        <v>50.0</v>
      </c>
      <c r="D131" s="1" t="s">
        <v>88</v>
      </c>
      <c r="E131" s="14" t="str">
        <f t="shared" si="1"/>
        <v>$0</v>
      </c>
    </row>
    <row r="132">
      <c r="A132" s="1" t="s">
        <v>121</v>
      </c>
      <c r="B132" s="6">
        <v>44165.0</v>
      </c>
      <c r="C132" s="7">
        <v>30.0</v>
      </c>
      <c r="D132" s="1" t="s">
        <v>88</v>
      </c>
      <c r="E132" s="14" t="str">
        <f t="shared" si="1"/>
        <v>$0</v>
      </c>
    </row>
    <row r="133">
      <c r="A133" s="1" t="s">
        <v>122</v>
      </c>
      <c r="B133" s="1" t="s">
        <v>123</v>
      </c>
      <c r="C133" s="7">
        <v>0.03</v>
      </c>
      <c r="D133" s="1" t="s">
        <v>88</v>
      </c>
      <c r="E133" s="14" t="str">
        <f t="shared" si="1"/>
        <v>$0</v>
      </c>
    </row>
    <row r="134">
      <c r="B134" s="16"/>
      <c r="C134" s="2"/>
      <c r="E134" s="14" t="str">
        <f t="shared" si="1"/>
        <v/>
      </c>
    </row>
    <row r="135">
      <c r="B135" s="16"/>
      <c r="C135" s="2"/>
      <c r="E135" s="14" t="str">
        <f t="shared" si="1"/>
        <v/>
      </c>
    </row>
    <row r="136">
      <c r="B136" s="16"/>
      <c r="C136" s="2"/>
      <c r="E136" s="14" t="str">
        <f t="shared" si="1"/>
        <v/>
      </c>
    </row>
    <row r="137">
      <c r="C137" s="2"/>
      <c r="E137" s="14" t="str">
        <f t="shared" si="1"/>
        <v/>
      </c>
    </row>
    <row r="138">
      <c r="E138" s="14" t="str">
        <f t="shared" si="1"/>
        <v/>
      </c>
    </row>
    <row r="139">
      <c r="E139" s="14" t="str">
        <f t="shared" si="1"/>
        <v/>
      </c>
    </row>
    <row r="140">
      <c r="E140" s="14" t="str">
        <f t="shared" si="1"/>
        <v/>
      </c>
    </row>
    <row r="141">
      <c r="E141" s="14" t="str">
        <f t="shared" si="1"/>
        <v/>
      </c>
    </row>
    <row r="142">
      <c r="E142" s="14" t="str">
        <f t="shared" si="1"/>
        <v/>
      </c>
    </row>
    <row r="143">
      <c r="E143" s="14" t="str">
        <f t="shared" si="1"/>
        <v/>
      </c>
    </row>
    <row r="144">
      <c r="E144" s="14" t="str">
        <f t="shared" si="1"/>
        <v/>
      </c>
    </row>
    <row r="145">
      <c r="E145" s="14" t="str">
        <f t="shared" si="1"/>
        <v/>
      </c>
    </row>
    <row r="146">
      <c r="E146" s="14" t="str">
        <f t="shared" si="1"/>
        <v/>
      </c>
    </row>
    <row r="147">
      <c r="E147" s="14" t="str">
        <f t="shared" si="1"/>
        <v/>
      </c>
    </row>
    <row r="148">
      <c r="E148" s="14" t="str">
        <f t="shared" si="1"/>
        <v/>
      </c>
    </row>
    <row r="149">
      <c r="E149" s="14" t="str">
        <f t="shared" si="1"/>
        <v/>
      </c>
    </row>
    <row r="150">
      <c r="E150" s="14" t="str">
        <f t="shared" si="1"/>
        <v/>
      </c>
    </row>
    <row r="151">
      <c r="E151" s="14" t="str">
        <f t="shared" si="1"/>
        <v/>
      </c>
    </row>
    <row r="152">
      <c r="E152" s="14" t="str">
        <f t="shared" si="1"/>
        <v/>
      </c>
    </row>
    <row r="153">
      <c r="E153" s="14" t="str">
        <f t="shared" si="1"/>
        <v/>
      </c>
    </row>
    <row r="154">
      <c r="E154" s="14" t="str">
        <f t="shared" si="1"/>
        <v/>
      </c>
    </row>
    <row r="155">
      <c r="E155" s="14" t="str">
        <f t="shared" si="1"/>
        <v/>
      </c>
    </row>
    <row r="156">
      <c r="E156" s="14" t="str">
        <f t="shared" si="1"/>
        <v/>
      </c>
    </row>
    <row r="157">
      <c r="E157" s="14" t="str">
        <f t="shared" si="1"/>
        <v/>
      </c>
    </row>
    <row r="158">
      <c r="E158" s="14" t="str">
        <f t="shared" si="1"/>
        <v/>
      </c>
    </row>
    <row r="159">
      <c r="E159" s="14" t="str">
        <f t="shared" si="1"/>
        <v/>
      </c>
    </row>
    <row r="160">
      <c r="E160" s="14" t="str">
        <f t="shared" si="1"/>
        <v/>
      </c>
    </row>
    <row r="161">
      <c r="E161" s="14" t="str">
        <f t="shared" si="1"/>
        <v/>
      </c>
    </row>
    <row r="162">
      <c r="E162" s="14" t="str">
        <f t="shared" si="1"/>
        <v/>
      </c>
    </row>
    <row r="163">
      <c r="E163" s="14" t="str">
        <f t="shared" si="1"/>
        <v/>
      </c>
    </row>
    <row r="164">
      <c r="E164" s="14" t="str">
        <f t="shared" si="1"/>
        <v/>
      </c>
    </row>
    <row r="165">
      <c r="E165" s="14" t="str">
        <f t="shared" si="1"/>
        <v/>
      </c>
    </row>
    <row r="166">
      <c r="E166" s="14" t="str">
        <f t="shared" si="1"/>
        <v/>
      </c>
    </row>
    <row r="167">
      <c r="E167" s="14" t="str">
        <f t="shared" si="1"/>
        <v/>
      </c>
    </row>
    <row r="168">
      <c r="E168" s="14" t="str">
        <f t="shared" si="1"/>
        <v/>
      </c>
    </row>
    <row r="169">
      <c r="E169" s="14" t="str">
        <f t="shared" si="1"/>
        <v/>
      </c>
    </row>
    <row r="170">
      <c r="E170" s="14" t="str">
        <f t="shared" si="1"/>
        <v/>
      </c>
    </row>
    <row r="171">
      <c r="E171" s="14" t="str">
        <f t="shared" si="1"/>
        <v/>
      </c>
    </row>
    <row r="172">
      <c r="E172" s="14" t="str">
        <f t="shared" si="1"/>
        <v/>
      </c>
    </row>
    <row r="173">
      <c r="E173" s="14" t="str">
        <f t="shared" si="1"/>
        <v/>
      </c>
    </row>
    <row r="174">
      <c r="E174" s="14" t="str">
        <f t="shared" si="1"/>
        <v/>
      </c>
    </row>
    <row r="175">
      <c r="E175" s="14" t="str">
        <f t="shared" si="1"/>
        <v/>
      </c>
    </row>
    <row r="176">
      <c r="E176" s="14" t="str">
        <f t="shared" si="1"/>
        <v/>
      </c>
    </row>
    <row r="177">
      <c r="E177" s="14" t="str">
        <f t="shared" si="1"/>
        <v/>
      </c>
    </row>
    <row r="178">
      <c r="E178" s="14" t="str">
        <f t="shared" si="1"/>
        <v/>
      </c>
    </row>
    <row r="179">
      <c r="E179" s="14" t="str">
        <f t="shared" si="1"/>
        <v/>
      </c>
    </row>
    <row r="180">
      <c r="E180" s="14" t="str">
        <f t="shared" si="1"/>
        <v/>
      </c>
    </row>
    <row r="181">
      <c r="E181" s="14" t="str">
        <f t="shared" si="1"/>
        <v/>
      </c>
    </row>
    <row r="182">
      <c r="E182" s="14" t="str">
        <f t="shared" si="1"/>
        <v/>
      </c>
    </row>
    <row r="183">
      <c r="E183" s="14" t="str">
        <f t="shared" si="1"/>
        <v/>
      </c>
    </row>
    <row r="184">
      <c r="E184" s="14" t="str">
        <f t="shared" si="1"/>
        <v/>
      </c>
    </row>
    <row r="185">
      <c r="E185" s="14" t="str">
        <f t="shared" si="1"/>
        <v/>
      </c>
    </row>
    <row r="186">
      <c r="E186" s="14" t="str">
        <f t="shared" si="1"/>
        <v/>
      </c>
    </row>
    <row r="187">
      <c r="E187" s="14" t="str">
        <f t="shared" si="1"/>
        <v/>
      </c>
    </row>
    <row r="188">
      <c r="E188" s="14" t="str">
        <f t="shared" si="1"/>
        <v/>
      </c>
    </row>
    <row r="189">
      <c r="E189" s="14" t="str">
        <f t="shared" si="1"/>
        <v/>
      </c>
    </row>
    <row r="190">
      <c r="E190" s="14" t="str">
        <f t="shared" si="1"/>
        <v/>
      </c>
    </row>
    <row r="191">
      <c r="E191" s="14" t="str">
        <f t="shared" si="1"/>
        <v/>
      </c>
    </row>
    <row r="192">
      <c r="E192" s="14" t="str">
        <f t="shared" si="1"/>
        <v/>
      </c>
    </row>
    <row r="193">
      <c r="E193" s="14" t="str">
        <f t="shared" si="1"/>
        <v/>
      </c>
    </row>
    <row r="194">
      <c r="E194" s="14" t="str">
        <f t="shared" si="1"/>
        <v/>
      </c>
    </row>
    <row r="195">
      <c r="E195" s="14" t="str">
        <f t="shared" si="1"/>
        <v/>
      </c>
    </row>
    <row r="196">
      <c r="E196" s="14" t="str">
        <f t="shared" si="1"/>
        <v/>
      </c>
    </row>
    <row r="197">
      <c r="E197" s="14" t="str">
        <f t="shared" si="1"/>
        <v/>
      </c>
    </row>
    <row r="198">
      <c r="E198" s="14" t="str">
        <f t="shared" si="1"/>
        <v/>
      </c>
    </row>
    <row r="199">
      <c r="E199" s="14" t="str">
        <f t="shared" si="1"/>
        <v/>
      </c>
    </row>
    <row r="200">
      <c r="E200" s="14" t="str">
        <f t="shared" si="1"/>
        <v/>
      </c>
    </row>
    <row r="201">
      <c r="E201" s="14" t="str">
        <f t="shared" si="1"/>
        <v/>
      </c>
    </row>
    <row r="202">
      <c r="E202" s="14" t="str">
        <f t="shared" si="1"/>
        <v/>
      </c>
    </row>
    <row r="203">
      <c r="E203" s="14" t="str">
        <f t="shared" si="1"/>
        <v/>
      </c>
    </row>
    <row r="204">
      <c r="E204" s="14" t="str">
        <f t="shared" si="1"/>
        <v/>
      </c>
    </row>
    <row r="205">
      <c r="E205" s="14" t="str">
        <f t="shared" si="1"/>
        <v/>
      </c>
    </row>
    <row r="206">
      <c r="E206" s="14" t="str">
        <f t="shared" si="1"/>
        <v/>
      </c>
    </row>
    <row r="207">
      <c r="E207" s="14" t="str">
        <f t="shared" si="1"/>
        <v/>
      </c>
    </row>
    <row r="208">
      <c r="E208" s="14" t="str">
        <f t="shared" si="1"/>
        <v/>
      </c>
    </row>
    <row r="209">
      <c r="E209" s="14" t="str">
        <f t="shared" si="1"/>
        <v/>
      </c>
    </row>
    <row r="210">
      <c r="E210" s="14" t="str">
        <f t="shared" si="1"/>
        <v/>
      </c>
    </row>
    <row r="211">
      <c r="E211" s="14" t="str">
        <f t="shared" si="1"/>
        <v/>
      </c>
    </row>
    <row r="212">
      <c r="E212" s="14" t="str">
        <f t="shared" si="1"/>
        <v/>
      </c>
    </row>
    <row r="213">
      <c r="E213" s="14" t="str">
        <f t="shared" si="1"/>
        <v/>
      </c>
    </row>
    <row r="214">
      <c r="E214" s="14" t="str">
        <f t="shared" si="1"/>
        <v/>
      </c>
    </row>
    <row r="215">
      <c r="E215" s="14" t="str">
        <f t="shared" si="1"/>
        <v/>
      </c>
    </row>
    <row r="216">
      <c r="E216" s="14" t="str">
        <f t="shared" si="1"/>
        <v/>
      </c>
    </row>
    <row r="217">
      <c r="E217" s="14" t="str">
        <f t="shared" si="1"/>
        <v/>
      </c>
    </row>
    <row r="218">
      <c r="E218" s="14" t="str">
        <f t="shared" si="1"/>
        <v/>
      </c>
    </row>
    <row r="219">
      <c r="E219" s="14" t="str">
        <f t="shared" si="1"/>
        <v/>
      </c>
    </row>
    <row r="220">
      <c r="E220" s="14" t="str">
        <f t="shared" si="1"/>
        <v/>
      </c>
    </row>
    <row r="221">
      <c r="E221" s="14" t="str">
        <f t="shared" si="1"/>
        <v/>
      </c>
    </row>
    <row r="222">
      <c r="E222" s="14" t="str">
        <f t="shared" si="1"/>
        <v/>
      </c>
    </row>
    <row r="223">
      <c r="E223" s="14" t="str">
        <f t="shared" si="1"/>
        <v/>
      </c>
    </row>
    <row r="224">
      <c r="E224" s="14" t="str">
        <f t="shared" si="1"/>
        <v/>
      </c>
    </row>
    <row r="225">
      <c r="E225" s="14" t="str">
        <f t="shared" si="1"/>
        <v/>
      </c>
    </row>
    <row r="226">
      <c r="E226" s="14" t="str">
        <f t="shared" si="1"/>
        <v/>
      </c>
    </row>
    <row r="227">
      <c r="E227" s="14" t="str">
        <f t="shared" si="1"/>
        <v/>
      </c>
    </row>
    <row r="228">
      <c r="E228" s="14" t="str">
        <f t="shared" si="1"/>
        <v/>
      </c>
    </row>
    <row r="229">
      <c r="E229" s="14" t="str">
        <f t="shared" si="1"/>
        <v/>
      </c>
    </row>
    <row r="230">
      <c r="E230" s="14" t="str">
        <f t="shared" si="1"/>
        <v/>
      </c>
    </row>
    <row r="231">
      <c r="E231" s="14" t="str">
        <f t="shared" si="1"/>
        <v/>
      </c>
    </row>
    <row r="232">
      <c r="E232" s="14" t="str">
        <f t="shared" si="1"/>
        <v/>
      </c>
    </row>
    <row r="233">
      <c r="E233" s="14" t="str">
        <f t="shared" si="1"/>
        <v/>
      </c>
    </row>
    <row r="234">
      <c r="E234" s="14" t="str">
        <f t="shared" si="1"/>
        <v/>
      </c>
    </row>
    <row r="235">
      <c r="E235" s="14" t="str">
        <f t="shared" si="1"/>
        <v/>
      </c>
    </row>
    <row r="236">
      <c r="E236" s="14" t="str">
        <f t="shared" si="1"/>
        <v/>
      </c>
    </row>
    <row r="237">
      <c r="E237" s="14" t="str">
        <f t="shared" si="1"/>
        <v/>
      </c>
    </row>
    <row r="238">
      <c r="E238" s="14" t="str">
        <f t="shared" si="1"/>
        <v/>
      </c>
    </row>
    <row r="239">
      <c r="E239" s="14" t="str">
        <f t="shared" si="1"/>
        <v/>
      </c>
    </row>
    <row r="240">
      <c r="E240" s="14" t="str">
        <f t="shared" si="1"/>
        <v/>
      </c>
    </row>
    <row r="241">
      <c r="E241" s="14" t="str">
        <f t="shared" si="1"/>
        <v/>
      </c>
    </row>
    <row r="242">
      <c r="E242" s="14" t="str">
        <f t="shared" si="1"/>
        <v/>
      </c>
    </row>
    <row r="243">
      <c r="E243" s="14" t="str">
        <f t="shared" si="1"/>
        <v/>
      </c>
    </row>
    <row r="244">
      <c r="E244" s="14" t="str">
        <f t="shared" si="1"/>
        <v/>
      </c>
    </row>
    <row r="245">
      <c r="E245" s="14" t="str">
        <f t="shared" si="1"/>
        <v/>
      </c>
    </row>
    <row r="246">
      <c r="E246" s="14" t="str">
        <f t="shared" si="1"/>
        <v/>
      </c>
    </row>
    <row r="247">
      <c r="E247" s="14" t="str">
        <f t="shared" si="1"/>
        <v/>
      </c>
    </row>
    <row r="248">
      <c r="E248" s="14" t="str">
        <f t="shared" si="1"/>
        <v/>
      </c>
    </row>
    <row r="249">
      <c r="E249" s="14" t="str">
        <f t="shared" si="1"/>
        <v/>
      </c>
    </row>
    <row r="250">
      <c r="E250" s="14" t="str">
        <f t="shared" si="1"/>
        <v/>
      </c>
    </row>
    <row r="251">
      <c r="E251" s="14" t="str">
        <f t="shared" si="1"/>
        <v/>
      </c>
    </row>
    <row r="252">
      <c r="E252" s="14" t="str">
        <f t="shared" si="1"/>
        <v/>
      </c>
    </row>
    <row r="253">
      <c r="E253" s="14" t="str">
        <f t="shared" si="1"/>
        <v/>
      </c>
    </row>
    <row r="254">
      <c r="E254" s="14" t="str">
        <f t="shared" si="1"/>
        <v/>
      </c>
    </row>
    <row r="255">
      <c r="E255" s="14" t="str">
        <f t="shared" si="1"/>
        <v/>
      </c>
    </row>
    <row r="256">
      <c r="E256" s="14" t="str">
        <f t="shared" si="1"/>
        <v/>
      </c>
    </row>
    <row r="257">
      <c r="E257" s="14" t="str">
        <f t="shared" si="1"/>
        <v/>
      </c>
    </row>
    <row r="258">
      <c r="E258" s="14" t="str">
        <f t="shared" si="1"/>
        <v/>
      </c>
    </row>
    <row r="259">
      <c r="E259" s="14" t="str">
        <f t="shared" si="1"/>
        <v/>
      </c>
    </row>
    <row r="260">
      <c r="E260" s="14" t="str">
        <f t="shared" si="1"/>
        <v/>
      </c>
    </row>
    <row r="261">
      <c r="E261" s="14" t="str">
        <f t="shared" si="1"/>
        <v/>
      </c>
    </row>
    <row r="262">
      <c r="E262" s="14" t="str">
        <f t="shared" si="1"/>
        <v/>
      </c>
    </row>
    <row r="263">
      <c r="E263" s="14" t="str">
        <f t="shared" si="1"/>
        <v/>
      </c>
    </row>
    <row r="264">
      <c r="E264" s="14" t="str">
        <f t="shared" si="1"/>
        <v/>
      </c>
    </row>
    <row r="265">
      <c r="E265" s="14" t="str">
        <f t="shared" si="1"/>
        <v/>
      </c>
    </row>
    <row r="266">
      <c r="E266" s="14" t="str">
        <f t="shared" si="1"/>
        <v/>
      </c>
    </row>
    <row r="267">
      <c r="E267" s="14" t="str">
        <f t="shared" si="1"/>
        <v/>
      </c>
    </row>
    <row r="268">
      <c r="E268" s="14" t="str">
        <f t="shared" si="1"/>
        <v/>
      </c>
    </row>
    <row r="269">
      <c r="E269" s="14" t="str">
        <f t="shared" si="1"/>
        <v/>
      </c>
    </row>
    <row r="270">
      <c r="E270" s="14" t="str">
        <f t="shared" si="1"/>
        <v/>
      </c>
    </row>
    <row r="271">
      <c r="E271" s="14" t="str">
        <f t="shared" si="1"/>
        <v/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2.14"/>
    <col customWidth="1" min="2" max="3" width="9.43"/>
    <col customWidth="1" min="4" max="4" width="34.71"/>
  </cols>
  <sheetData>
    <row r="1">
      <c r="A1" s="4" t="s">
        <v>124</v>
      </c>
      <c r="B1" s="4" t="s">
        <v>6</v>
      </c>
      <c r="C1" s="4" t="s">
        <v>125</v>
      </c>
      <c r="D1" s="4" t="s">
        <v>126</v>
      </c>
    </row>
    <row r="2">
      <c r="A2" s="1" t="s">
        <v>127</v>
      </c>
      <c r="B2" s="6">
        <v>44046.0</v>
      </c>
      <c r="C2" s="7">
        <v>110.17</v>
      </c>
      <c r="D2" s="1" t="s">
        <v>128</v>
      </c>
    </row>
    <row r="3">
      <c r="A3" s="1" t="s">
        <v>129</v>
      </c>
      <c r="B3" s="6">
        <v>44059.0</v>
      </c>
      <c r="C3" s="7">
        <v>455.6</v>
      </c>
      <c r="D3" s="1" t="s">
        <v>130</v>
      </c>
    </row>
    <row r="4">
      <c r="A4" s="1" t="s">
        <v>131</v>
      </c>
      <c r="B4" s="6">
        <v>44059.0</v>
      </c>
      <c r="C4" s="7">
        <v>3250.8</v>
      </c>
      <c r="D4" s="1" t="s">
        <v>132</v>
      </c>
    </row>
    <row r="5">
      <c r="A5" s="1" t="s">
        <v>133</v>
      </c>
      <c r="B5" s="6">
        <v>44058.0</v>
      </c>
      <c r="C5" s="7">
        <v>495.27</v>
      </c>
      <c r="D5" s="1" t="s">
        <v>134</v>
      </c>
    </row>
    <row r="6">
      <c r="A6" s="1" t="s">
        <v>131</v>
      </c>
      <c r="B6" s="6">
        <v>44060.0</v>
      </c>
      <c r="C6" s="7">
        <v>144.0</v>
      </c>
      <c r="D6" s="1" t="s">
        <v>135</v>
      </c>
    </row>
    <row r="7">
      <c r="A7" s="1" t="s">
        <v>136</v>
      </c>
      <c r="B7" s="6">
        <v>44061.0</v>
      </c>
      <c r="C7" s="7">
        <v>75.0</v>
      </c>
      <c r="D7" s="1" t="s">
        <v>137</v>
      </c>
    </row>
    <row r="8">
      <c r="A8" s="1" t="s">
        <v>8</v>
      </c>
      <c r="B8" s="1" t="s">
        <v>138</v>
      </c>
      <c r="C8" s="7">
        <f>SUM(Income!E2:E1000)</f>
        <v>241.68629</v>
      </c>
      <c r="D8" s="1" t="s">
        <v>139</v>
      </c>
    </row>
    <row r="9">
      <c r="A9" s="1" t="s">
        <v>140</v>
      </c>
      <c r="B9" s="6">
        <v>44059.0</v>
      </c>
      <c r="C9" s="7">
        <v>162.2</v>
      </c>
      <c r="D9" s="1" t="s">
        <v>141</v>
      </c>
    </row>
    <row r="10">
      <c r="A10" s="1" t="s">
        <v>140</v>
      </c>
      <c r="B10" s="6">
        <v>44059.0</v>
      </c>
      <c r="C10" s="7">
        <v>113.55</v>
      </c>
      <c r="D10" s="1" t="s">
        <v>142</v>
      </c>
    </row>
    <row r="11">
      <c r="A11" s="1" t="s">
        <v>140</v>
      </c>
      <c r="B11" s="6">
        <v>44064.0</v>
      </c>
      <c r="C11" s="7">
        <v>579.39</v>
      </c>
      <c r="D11" s="1" t="s">
        <v>143</v>
      </c>
    </row>
    <row r="12">
      <c r="A12" s="1" t="s">
        <v>140</v>
      </c>
      <c r="B12" s="6">
        <v>44064.0</v>
      </c>
      <c r="C12" s="7">
        <v>183.08</v>
      </c>
      <c r="D12" s="1" t="s">
        <v>144</v>
      </c>
    </row>
    <row r="13">
      <c r="A13" s="1" t="s">
        <v>145</v>
      </c>
      <c r="B13" s="6">
        <v>44064.0</v>
      </c>
      <c r="C13" s="7">
        <v>12.6</v>
      </c>
      <c r="D13" s="1" t="s">
        <v>146</v>
      </c>
    </row>
    <row r="14">
      <c r="A14" s="1" t="s">
        <v>140</v>
      </c>
      <c r="B14" s="6">
        <v>44065.0</v>
      </c>
      <c r="C14" s="7">
        <v>2.68</v>
      </c>
      <c r="D14" s="1" t="s">
        <v>147</v>
      </c>
    </row>
    <row r="15">
      <c r="A15" s="1" t="s">
        <v>148</v>
      </c>
      <c r="B15" s="6">
        <v>44065.0</v>
      </c>
      <c r="C15" s="7">
        <v>1000.0</v>
      </c>
      <c r="D15" s="1" t="s">
        <v>149</v>
      </c>
    </row>
    <row r="16">
      <c r="A16" s="1" t="s">
        <v>150</v>
      </c>
      <c r="B16" s="6">
        <v>44078.0</v>
      </c>
      <c r="C16" s="7">
        <v>100.0</v>
      </c>
      <c r="D16" s="1" t="s">
        <v>151</v>
      </c>
    </row>
    <row r="17">
      <c r="A17" s="1" t="s">
        <v>152</v>
      </c>
      <c r="B17" s="1" t="s">
        <v>153</v>
      </c>
      <c r="C17" s="7">
        <v>44.0</v>
      </c>
      <c r="D17" s="1" t="s">
        <v>154</v>
      </c>
    </row>
    <row r="18">
      <c r="B18" s="16"/>
      <c r="C18" s="2"/>
    </row>
    <row r="19">
      <c r="B19" s="16"/>
      <c r="C19" s="2"/>
    </row>
    <row r="20">
      <c r="B20" s="16"/>
      <c r="C20" s="2"/>
    </row>
    <row r="21">
      <c r="B21" s="16"/>
      <c r="C21" s="2"/>
    </row>
    <row r="22">
      <c r="B22" s="16"/>
      <c r="C22" s="2"/>
    </row>
    <row r="23">
      <c r="B23" s="16"/>
      <c r="C23" s="2"/>
    </row>
    <row r="24">
      <c r="B24" s="16"/>
      <c r="C24" s="2"/>
    </row>
    <row r="25">
      <c r="B25" s="16"/>
      <c r="C25" s="2"/>
    </row>
    <row r="26">
      <c r="B26" s="16"/>
      <c r="C26" s="2"/>
    </row>
    <row r="27">
      <c r="B27" s="16"/>
      <c r="C27" s="2"/>
    </row>
    <row r="28">
      <c r="B28" s="16"/>
      <c r="C28" s="2"/>
    </row>
    <row r="29">
      <c r="B29" s="16"/>
      <c r="C29" s="2"/>
    </row>
    <row r="30">
      <c r="B30" s="16"/>
      <c r="C30" s="2"/>
    </row>
    <row r="31">
      <c r="B31" s="16"/>
      <c r="C31" s="2"/>
    </row>
    <row r="32">
      <c r="B32" s="16"/>
      <c r="C32" s="2"/>
    </row>
    <row r="33">
      <c r="B33" s="16"/>
      <c r="C33" s="2"/>
    </row>
    <row r="34">
      <c r="C34" s="2"/>
    </row>
    <row r="35">
      <c r="C35" s="2"/>
    </row>
  </sheetData>
  <drawing r:id="rId1"/>
</worksheet>
</file>